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РЕАЛІЗАЦІЯ АКТИВІВ\ПРОПОЗИЦІЯ НА ПРОДАЖ\320 2023.12.25 МКУА  нерухомість Гв Широнінців\"/>
    </mc:Choice>
  </mc:AlternateContent>
  <bookViews>
    <workbookView xWindow="345" yWindow="795" windowWidth="19320" windowHeight="8415" tabRatio="603" activeTab="3"/>
  </bookViews>
  <sheets>
    <sheet name="8.2" sheetId="8" r:id="rId1"/>
    <sheet name="8.3" sheetId="9" r:id="rId2"/>
    <sheet name="8.4" sheetId="10" r:id="rId3"/>
    <sheet name="Публічний паспорт" sheetId="12" r:id="rId4"/>
  </sheets>
  <definedNames>
    <definedName name="_xlnm._FilterDatabase" localSheetId="3" hidden="1">'Публічний паспорт'!$A$6:$M$8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calcChain.xml><?xml version="1.0" encoding="utf-8"?>
<calcChain xmlns="http://schemas.openxmlformats.org/spreadsheetml/2006/main">
  <c r="C18" i="9" l="1"/>
  <c r="C22" i="9"/>
  <c r="C24" i="9"/>
  <c r="C23" i="9"/>
  <c r="C20" i="9" l="1"/>
  <c r="C16" i="9"/>
  <c r="C19" i="9"/>
  <c r="C12" i="9" l="1"/>
  <c r="C15" i="9"/>
  <c r="C14" i="9"/>
  <c r="C11" i="9" l="1"/>
  <c r="C10" i="9"/>
</calcChain>
</file>

<file path=xl/sharedStrings.xml><?xml version="1.0" encoding="utf-8"?>
<sst xmlns="http://schemas.openxmlformats.org/spreadsheetml/2006/main" count="393" uniqueCount="137">
  <si>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</si>
  <si>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</si>
  <si>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</si>
  <si>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</si>
  <si>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</si>
  <si>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</si>
  <si>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</si>
  <si>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</si>
  <si>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</si>
  <si>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</si>
  <si>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</si>
  <si>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</si>
  <si>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2. Графічні матеріали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</si>
  <si>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</si>
  <si>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</si>
  <si>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</si>
  <si>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</si>
  <si>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</si>
  <si>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</si>
  <si>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</si>
  <si>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</si>
  <si>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</si>
  <si>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</si>
  <si>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</si>
  <si>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2.1. Фотофіксація; Ситуаційний план; тощо</t>
  </si>
  <si>
    <t>Перейти за посиланням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</si>
  <si>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</si>
  <si>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</si>
  <si>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</si>
  <si>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</si>
  <si>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</si>
  <si>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</si>
  <si>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>задовільний</t>
  </si>
  <si>
    <t xml:space="preserve"> ПУБЛІЧНИЙ ПАСПОРТ АКТИВУ
Обладнання/устаткування
АТ "МЕГАБАНК"</t>
  </si>
  <si>
    <t>№419/21 від 27 травня 2021 р.</t>
  </si>
  <si>
    <t>Ірина БІЛА</t>
  </si>
  <si>
    <t>Уповноважена особа Фонду гарантування вкладів фізичних осіб на ліквідацію АТ МЕГАБАНК</t>
  </si>
  <si>
    <t xml:space="preserve">  Комп ютери, телекомунікаційне та мережеве обладнання</t>
  </si>
  <si>
    <t>Банкомати та термінали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</si>
  <si>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</si>
  <si>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</si>
  <si>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</si>
  <si>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>законсервоване</t>
  </si>
  <si>
    <t>30/10/2015</t>
  </si>
  <si>
    <t>POS-термінал PAX S920</t>
  </si>
  <si>
    <t>Крісло Perfect 10 GTP C-26</t>
  </si>
  <si>
    <t>БФП Canon i-SENSYS MF5940DN</t>
  </si>
  <si>
    <t>Термінал Ingenico i CT</t>
  </si>
  <si>
    <t>Термінал Ingenico iWL220</t>
  </si>
  <si>
    <t>Термінал Ingenico iCT 220</t>
  </si>
  <si>
    <t>Шкаф ВS 10</t>
  </si>
  <si>
    <t>Стол ST 84</t>
  </si>
  <si>
    <t>Стол ST 83</t>
  </si>
  <si>
    <t>Шкаф для одежды</t>
  </si>
  <si>
    <t>Стол письмен. 1-тумб.</t>
  </si>
  <si>
    <t>Шкаф для документов 3-сек.</t>
  </si>
  <si>
    <t>Шкаф для документов</t>
  </si>
  <si>
    <t>Стол компьютерный</t>
  </si>
  <si>
    <t>Тумба</t>
  </si>
  <si>
    <t>Стол 2-тумбовый</t>
  </si>
  <si>
    <t>Стул Prestige GTS A1 с подлокотн.</t>
  </si>
  <si>
    <t>Стул ISO A-1</t>
  </si>
  <si>
    <t>Шкаф канцел.</t>
  </si>
  <si>
    <t>Шкаф одежный</t>
  </si>
  <si>
    <t>Стол тумба</t>
  </si>
  <si>
    <t>Стул поворотный Престиж</t>
  </si>
  <si>
    <t>Стул Prestige GTS A-1</t>
  </si>
  <si>
    <t>Шкаф канцелярський з склом 2400*400*8000</t>
  </si>
  <si>
    <t>Стіл двухтумбовий 1500*750*750</t>
  </si>
  <si>
    <t>34514-M</t>
  </si>
  <si>
    <t>34517-M</t>
  </si>
  <si>
    <t>16879-M</t>
  </si>
  <si>
    <t>24123</t>
  </si>
  <si>
    <t>24390</t>
  </si>
  <si>
    <t>24989</t>
  </si>
  <si>
    <t>25132</t>
  </si>
  <si>
    <t>24541</t>
  </si>
  <si>
    <t>00436</t>
  </si>
  <si>
    <t>01934</t>
  </si>
  <si>
    <t>01937</t>
  </si>
  <si>
    <t>04499</t>
  </si>
  <si>
    <t>05266</t>
  </si>
  <si>
    <t>05287</t>
  </si>
  <si>
    <t>06039</t>
  </si>
  <si>
    <t>06824</t>
  </si>
  <si>
    <t>07101</t>
  </si>
  <si>
    <t>07111</t>
  </si>
  <si>
    <t>08047</t>
  </si>
  <si>
    <t>08314</t>
  </si>
  <si>
    <t>08319</t>
  </si>
  <si>
    <t>08321</t>
  </si>
  <si>
    <t>08873</t>
  </si>
  <si>
    <t>08876</t>
  </si>
  <si>
    <t>10184</t>
  </si>
  <si>
    <t>10552</t>
  </si>
  <si>
    <t>10563</t>
  </si>
  <si>
    <t>10571</t>
  </si>
  <si>
    <t>10573</t>
  </si>
  <si>
    <t>10590</t>
  </si>
  <si>
    <t>11008</t>
  </si>
  <si>
    <t>14055</t>
  </si>
  <si>
    <t>16703</t>
  </si>
  <si>
    <t>16869</t>
  </si>
  <si>
    <t>16874</t>
  </si>
  <si>
    <t>17839</t>
  </si>
  <si>
    <t>Комп ютери, телекомунікаційне та мережеве обладнання</t>
  </si>
  <si>
    <t>Меблі</t>
  </si>
  <si>
    <t>28/09/2021</t>
  </si>
  <si>
    <t>30/09/2015</t>
  </si>
  <si>
    <t>28/07/2015</t>
  </si>
  <si>
    <t>15/11/2016</t>
  </si>
  <si>
    <t>28/02/2017</t>
  </si>
  <si>
    <t>22/02/2016</t>
  </si>
  <si>
    <t>28/10/1998</t>
  </si>
  <si>
    <t>30/09/2000</t>
  </si>
  <si>
    <t>17/09/2002</t>
  </si>
  <si>
    <t>30/01/2003</t>
  </si>
  <si>
    <t>29/05/2003</t>
  </si>
  <si>
    <t>30/10/2003</t>
  </si>
  <si>
    <t>28/11/2003</t>
  </si>
  <si>
    <t>30/04/2004</t>
  </si>
  <si>
    <t>28/07/2004</t>
  </si>
  <si>
    <t>29/03/2005</t>
  </si>
  <si>
    <t>20/11/2006</t>
  </si>
  <si>
    <t>26/12/2006</t>
  </si>
  <si>
    <t>30/01/2007</t>
  </si>
  <si>
    <t>28/08/2007</t>
  </si>
  <si>
    <t>21/05/2008</t>
  </si>
  <si>
    <t>29/05/2008</t>
  </si>
  <si>
    <t>22/08/2008</t>
  </si>
  <si>
    <t>м. Харків (склад)</t>
  </si>
  <si>
    <t>Термінал для платіжних систем ТП-2МЕГАЗ Гв.Широнинців, 29-А</t>
  </si>
  <si>
    <t>торги не відбулися</t>
  </si>
  <si>
    <t>G22N023508</t>
  </si>
  <si>
    <t>G22N024351</t>
  </si>
  <si>
    <t>G22N024887</t>
  </si>
  <si>
    <t>G22N025258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</si>
</sst>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</numFmts>
  <fonts count="25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.65"/>
      <color indexed="12"/>
      <name val="Calibri"/>
      <family val="2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u/>
      <sz val="7"/>
      <color indexed="1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12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6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1" fillId="0" borderId="0"/>
    <xf numFmtId="0" fontId="4" fillId="0" borderId="0"/>
    <xf numFmtId="0" fontId="17" fillId="0" borderId="0"/>
    <xf numFmtId="0" fontId="19" fillId="2" borderId="0">
      <alignment vertical="top"/>
    </xf>
    <xf numFmtId="0" fontId="19" fillId="2" borderId="0">
      <alignment vertical="top"/>
    </xf>
    <xf numFmtId="0" fontId="19" fillId="2" borderId="0">
      <alignment vertical="top"/>
    </xf>
    <xf numFmtId="0" fontId="18" fillId="0" borderId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43" fontId="17" fillId="0" borderId="0" applyFont="0" applyFill="0" applyBorder="0" applyAlignment="0" applyProtection="0"/>
  </cellStyleXfs>
  <cellXfs count="56">
    <xf numFmtId="0" fontId="0" fillId="0" borderId="0" xfId="0"/>
    <xf numFmtId="0" fontId="0" fillId="0" borderId="1" xfId="0" applyBorder="1"/>
    <xf numFmtId="14" fontId="0" fillId="0" borderId="1" xfId="0" applyNumberFormat="1" applyBorder="1"/>
    <xf numFmtId="0" fontId="5" fillId="0" borderId="1" xfId="0" applyFont="1" applyBorder="1"/>
    <xf numFmtId="0" fontId="5" fillId="0" borderId="1" xfId="0" applyFont="1" applyFill="1" applyBorder="1"/>
    <xf numFmtId="0" fontId="0" fillId="0" borderId="0" xfId="0" applyFont="1" applyFill="1"/>
    <xf numFmtId="0" fontId="10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14" fillId="0" borderId="0" xfId="0" applyFont="1" applyFill="1" applyAlignment="1">
      <alignment horizontal="center"/>
    </xf>
    <xf numFmtId="0" fontId="16" fillId="0" borderId="0" xfId="0" applyFont="1" applyFill="1" applyAlignment="1">
      <alignment wrapText="1"/>
    </xf>
    <xf numFmtId="0" fontId="0" fillId="0" borderId="0" xfId="0" applyFont="1" applyFill="1" applyAlignment="1">
      <alignment horizontal="center" wrapText="1"/>
    </xf>
    <xf numFmtId="0" fontId="13" fillId="0" borderId="4" xfId="0" applyFont="1" applyFill="1" applyBorder="1" applyAlignment="1">
      <alignment horizontal="center" vertical="center" wrapText="1"/>
    </xf>
    <xf numFmtId="14" fontId="15" fillId="0" borderId="3" xfId="4" applyNumberFormat="1" applyFont="1" applyFill="1" applyBorder="1" applyAlignment="1" applyProtection="1">
      <alignment horizontal="center" vertical="center" wrapText="1"/>
    </xf>
    <xf numFmtId="14" fontId="15" fillId="0" borderId="0" xfId="4" applyNumberFormat="1" applyFont="1" applyFill="1" applyBorder="1" applyAlignment="1" applyProtection="1">
      <alignment horizontal="center" vertical="center" wrapText="1"/>
    </xf>
    <xf numFmtId="0" fontId="20" fillId="0" borderId="9" xfId="0" applyFont="1" applyBorder="1"/>
    <xf numFmtId="14" fontId="20" fillId="0" borderId="1" xfId="0" applyNumberFormat="1" applyFont="1" applyBorder="1"/>
    <xf numFmtId="9" fontId="20" fillId="0" borderId="1" xfId="3" applyFont="1" applyBorder="1"/>
    <xf numFmtId="165" fontId="20" fillId="0" borderId="1" xfId="2" applyNumberFormat="1" applyFont="1" applyBorder="1"/>
    <xf numFmtId="0" fontId="21" fillId="0" borderId="1" xfId="0" applyFont="1" applyFill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0" fontId="22" fillId="0" borderId="1" xfId="0" applyNumberFormat="1" applyFont="1" applyBorder="1" applyAlignment="1">
      <alignment horizontal="left" vertical="top" wrapText="1"/>
    </xf>
    <xf numFmtId="1" fontId="21" fillId="0" borderId="1" xfId="0" applyNumberFormat="1" applyFont="1" applyFill="1" applyBorder="1" applyAlignment="1">
      <alignment horizontal="center" vertical="center" wrapText="1"/>
    </xf>
    <xf numFmtId="14" fontId="23" fillId="0" borderId="1" xfId="0" applyNumberFormat="1" applyFont="1" applyFill="1" applyBorder="1" applyAlignment="1" applyProtection="1">
      <alignment horizontal="center" vertical="center" wrapText="1"/>
    </xf>
    <xf numFmtId="0" fontId="22" fillId="0" borderId="1" xfId="5" applyFont="1" applyFill="1" applyBorder="1" applyAlignment="1">
      <alignment horizontal="center" vertical="center" wrapText="1"/>
    </xf>
    <xf numFmtId="0" fontId="22" fillId="0" borderId="1" xfId="0" applyFont="1" applyFill="1" applyBorder="1" applyAlignment="1">
      <alignment wrapText="1"/>
    </xf>
    <xf numFmtId="4" fontId="24" fillId="3" borderId="1" xfId="0" applyNumberFormat="1" applyFont="1" applyFill="1" applyBorder="1" applyAlignment="1">
      <alignment horizontal="center" vertical="center" wrapText="1"/>
    </xf>
    <xf numFmtId="164" fontId="20" fillId="0" borderId="1" xfId="2" applyFont="1" applyBorder="1"/>
    <xf numFmtId="164" fontId="0" fillId="0" borderId="1" xfId="2" applyNumberFormat="1" applyFont="1" applyBorder="1"/>
    <xf numFmtId="0" fontId="22" fillId="0" borderId="1" xfId="0" applyNumberFormat="1" applyFont="1" applyBorder="1" applyAlignment="1">
      <alignment horizontal="center" vertical="top" wrapText="1"/>
    </xf>
    <xf numFmtId="0" fontId="20" fillId="0" borderId="10" xfId="0" applyFont="1" applyBorder="1"/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Font="1" applyFill="1" applyAlignment="1">
      <alignment horizontal="left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  <xf numFmtId="164" fontId="20" fillId="0" borderId="1" xfId="2" applyNumberFormat="1" applyFont="1" applyBorder="1"/>
    <xf numFmtId="14" fontId="20" fillId="0" borderId="11" xfId="0" applyNumberFormat="1" applyFont="1" applyBorder="1"/>
  </cellXfs>
  <cellStyles count="16">
    <cellStyle name="Excel Built-in Normal" xfId="7"/>
    <cellStyle name="Normal" xfId="1"/>
    <cellStyle name="S15" xfId="8"/>
    <cellStyle name="S16" xfId="9"/>
    <cellStyle name="S17" xfId="10"/>
    <cellStyle name="Гиперссылка" xfId="4" builtinId="8"/>
    <cellStyle name="Обычный" xfId="0" builtinId="0"/>
    <cellStyle name="Обычный 2" xfId="5"/>
    <cellStyle name="Обычный 22" xfId="6"/>
    <cellStyle name="Обычный 4" xfId="11"/>
    <cellStyle name="Процентный" xfId="3" builtinId="5"/>
    <cellStyle name="Финансовый" xfId="2" builtinId="3"/>
    <cellStyle name="Финансовый 2" xfId="12"/>
    <cellStyle name="Финансовый 3" xfId="13"/>
    <cellStyle name="Финансовый 4" xfId="14"/>
    <cellStyle name="Финансовый 5" xfId="1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63500</xdr:rowOff>
    </xdr:from>
    <xdr:to>
      <xdr:col>3</xdr:col>
      <xdr:colOff>1138946</xdr:colOff>
      <xdr:row>1</xdr:row>
      <xdr:rowOff>6851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5500" y="63500"/>
          <a:ext cx="1473200" cy="307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2</xdr:row>
      <xdr:rowOff>71437</xdr:rowOff>
    </xdr:from>
    <xdr:to>
      <xdr:col>12</xdr:col>
      <xdr:colOff>0</xdr:colOff>
      <xdr:row>2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5" x14ac:dyDescent="0.25"/>
  <sheetData>
    <row r="1" spans="1:13" ht="15.75" x14ac:dyDescent="0.25">
      <c r="A1" s="30"/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</row>
  </sheetData>
  <mergeCells count="1">
    <mergeCell ref="A1:M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4"/>
  <sheetViews>
    <sheetView workbookViewId="0">
      <selection activeCell="C24" sqref="C24"/>
    </sheetView>
  </sheetViews>
  <sheetFormatPr defaultRowHeight="15" x14ac:dyDescent="0.25"/>
  <cols>
    <col min="2" max="2" width="22.140625" customWidth="1"/>
    <col min="3" max="3" width="25.140625" customWidth="1"/>
    <col min="4" max="4" width="38.28515625" customWidth="1"/>
    <col min="5" max="5" width="22.28515625" customWidth="1"/>
    <col min="6" max="6" width="31.7109375" customWidth="1"/>
  </cols>
  <sheetData>
    <row r="1" spans="1:6" ht="14.45" customHeight="1" x14ac:dyDescent="0.25">
      <c r="A1" s="33" t="s">
        <v>14</v>
      </c>
      <c r="B1" s="33"/>
      <c r="C1" s="33"/>
      <c r="D1" s="33"/>
      <c r="E1" s="33"/>
      <c r="F1" s="33"/>
    </row>
    <row r="2" spans="1:6" ht="14.45" customHeight="1" x14ac:dyDescent="0.25">
      <c r="A2" s="4" t="s">
        <v>15</v>
      </c>
      <c r="B2" s="4"/>
      <c r="C2" s="34" t="s">
        <v>30</v>
      </c>
      <c r="D2" s="35"/>
      <c r="E2" s="35"/>
      <c r="F2" s="36"/>
    </row>
    <row r="3" spans="1:6" ht="14.45" customHeight="1" x14ac:dyDescent="0.25">
      <c r="A3" s="37" t="s">
        <v>16</v>
      </c>
      <c r="B3" s="38"/>
      <c r="C3" s="34" t="s">
        <v>34</v>
      </c>
      <c r="D3" s="35"/>
      <c r="E3" s="35"/>
      <c r="F3" s="36"/>
    </row>
    <row r="4" spans="1:6" ht="14.45" customHeight="1" x14ac:dyDescent="0.25">
      <c r="A4" s="4" t="s">
        <v>17</v>
      </c>
      <c r="B4" s="4"/>
      <c r="C4" s="39">
        <v>44805</v>
      </c>
      <c r="D4" s="35"/>
      <c r="E4" s="35"/>
      <c r="F4" s="36"/>
    </row>
    <row r="5" spans="1:6" ht="14.45" customHeight="1" x14ac:dyDescent="0.25">
      <c r="A5" s="4" t="s">
        <v>18</v>
      </c>
      <c r="B5" s="4"/>
      <c r="C5" s="40">
        <v>18044</v>
      </c>
      <c r="D5" s="41"/>
      <c r="E5" s="41"/>
      <c r="F5" s="42"/>
    </row>
    <row r="6" spans="1:6" x14ac:dyDescent="0.25">
      <c r="A6" s="34"/>
      <c r="B6" s="35"/>
      <c r="C6" s="35"/>
      <c r="D6" s="35"/>
      <c r="E6" s="35"/>
      <c r="F6" s="36"/>
    </row>
    <row r="7" spans="1:6" x14ac:dyDescent="0.25">
      <c r="A7" s="32" t="s">
        <v>8</v>
      </c>
      <c r="B7" s="32"/>
      <c r="C7" s="32"/>
      <c r="D7" s="32"/>
      <c r="E7" s="32"/>
      <c r="F7" s="32"/>
    </row>
    <row r="8" spans="1:6" x14ac:dyDescent="0.25">
      <c r="A8" s="3" t="s">
        <v>1</v>
      </c>
      <c r="B8" s="3" t="s">
        <v>2</v>
      </c>
      <c r="C8" s="3" t="s">
        <v>3</v>
      </c>
      <c r="D8" s="3" t="s">
        <v>4</v>
      </c>
      <c r="E8" s="3" t="s">
        <v>5</v>
      </c>
      <c r="F8" s="3" t="s">
        <v>0</v>
      </c>
    </row>
    <row r="9" spans="1:6" ht="15.75" x14ac:dyDescent="0.25">
      <c r="A9" s="14">
        <v>1</v>
      </c>
      <c r="B9" s="15">
        <v>45061</v>
      </c>
      <c r="C9" s="25">
        <v>150257.14000000001</v>
      </c>
      <c r="D9" s="16"/>
      <c r="E9" s="17" t="s">
        <v>132</v>
      </c>
      <c r="F9" s="29" t="s">
        <v>133</v>
      </c>
    </row>
    <row r="10" spans="1:6" ht="15.75" x14ac:dyDescent="0.25">
      <c r="A10" s="14">
        <v>2</v>
      </c>
      <c r="B10" s="15">
        <v>45069</v>
      </c>
      <c r="C10" s="26">
        <f>C9*0.7</f>
        <v>105179.99800000001</v>
      </c>
      <c r="D10" s="16">
        <v>-0.1</v>
      </c>
      <c r="E10" s="17" t="s">
        <v>132</v>
      </c>
      <c r="F10" s="29" t="s">
        <v>133</v>
      </c>
    </row>
    <row r="11" spans="1:6" ht="15.75" x14ac:dyDescent="0.25">
      <c r="A11" s="14">
        <v>3</v>
      </c>
      <c r="B11" s="15">
        <v>45077</v>
      </c>
      <c r="C11" s="26">
        <f>C9*0.8</f>
        <v>120205.71200000001</v>
      </c>
      <c r="D11" s="16">
        <v>-0.2</v>
      </c>
      <c r="E11" s="17" t="s">
        <v>132</v>
      </c>
      <c r="F11" s="29" t="s">
        <v>133</v>
      </c>
    </row>
    <row r="12" spans="1:6" ht="15.75" x14ac:dyDescent="0.25">
      <c r="A12" s="14">
        <v>4</v>
      </c>
      <c r="B12" s="15">
        <v>45085</v>
      </c>
      <c r="C12" s="26">
        <f>C9*0.7</f>
        <v>105179.99800000001</v>
      </c>
      <c r="D12" s="16">
        <v>-0.3</v>
      </c>
      <c r="E12" s="17" t="s">
        <v>132</v>
      </c>
      <c r="F12" s="29" t="s">
        <v>133</v>
      </c>
    </row>
    <row r="13" spans="1:6" ht="15.75" x14ac:dyDescent="0.25">
      <c r="A13" s="1">
        <v>5</v>
      </c>
      <c r="B13" s="2">
        <v>45138</v>
      </c>
      <c r="C13" s="27">
        <v>94662.01</v>
      </c>
      <c r="D13" s="16"/>
      <c r="E13" s="17" t="s">
        <v>132</v>
      </c>
      <c r="F13" s="29" t="s">
        <v>134</v>
      </c>
    </row>
    <row r="14" spans="1:6" ht="15.75" x14ac:dyDescent="0.25">
      <c r="A14" s="1">
        <v>6</v>
      </c>
      <c r="B14" s="2">
        <v>45146</v>
      </c>
      <c r="C14" s="26">
        <f>C13*0.7</f>
        <v>66263.406999999992</v>
      </c>
      <c r="D14" s="16">
        <v>-0.1</v>
      </c>
      <c r="E14" s="17" t="s">
        <v>132</v>
      </c>
      <c r="F14" s="29" t="s">
        <v>134</v>
      </c>
    </row>
    <row r="15" spans="1:6" ht="15.75" x14ac:dyDescent="0.25">
      <c r="A15" s="1">
        <v>7</v>
      </c>
      <c r="B15" s="2">
        <v>45154</v>
      </c>
      <c r="C15" s="26">
        <f>C13*0.8</f>
        <v>75729.607999999993</v>
      </c>
      <c r="D15" s="16">
        <v>-0.2</v>
      </c>
      <c r="E15" s="17" t="s">
        <v>132</v>
      </c>
      <c r="F15" s="29" t="s">
        <v>134</v>
      </c>
    </row>
    <row r="16" spans="1:6" ht="15.75" x14ac:dyDescent="0.25">
      <c r="A16" s="1">
        <v>8</v>
      </c>
      <c r="B16" s="2">
        <v>45162</v>
      </c>
      <c r="C16" s="26">
        <f>C13*0.7</f>
        <v>66263.406999999992</v>
      </c>
      <c r="D16" s="16">
        <v>-0.3</v>
      </c>
      <c r="E16" s="17" t="s">
        <v>132</v>
      </c>
      <c r="F16" s="29" t="s">
        <v>134</v>
      </c>
    </row>
    <row r="17" spans="1:6" ht="15.75" x14ac:dyDescent="0.25">
      <c r="A17" s="14">
        <v>9</v>
      </c>
      <c r="B17" s="15">
        <v>45196</v>
      </c>
      <c r="C17" s="27">
        <v>59637.06</v>
      </c>
      <c r="D17" s="16"/>
      <c r="E17" s="17" t="s">
        <v>132</v>
      </c>
      <c r="F17" s="29" t="s">
        <v>135</v>
      </c>
    </row>
    <row r="18" spans="1:6" ht="15.75" x14ac:dyDescent="0.25">
      <c r="A18" s="14">
        <v>10</v>
      </c>
      <c r="B18" s="15">
        <v>45204</v>
      </c>
      <c r="C18" s="26">
        <f>C17*0.9</f>
        <v>53673.353999999999</v>
      </c>
      <c r="D18" s="16">
        <v>-0.1</v>
      </c>
      <c r="E18" s="17" t="s">
        <v>132</v>
      </c>
      <c r="F18" s="29" t="s">
        <v>135</v>
      </c>
    </row>
    <row r="19" spans="1:6" ht="15.75" x14ac:dyDescent="0.25">
      <c r="A19" s="14">
        <v>11</v>
      </c>
      <c r="B19" s="15">
        <v>45212</v>
      </c>
      <c r="C19" s="26">
        <f>C17*0.8</f>
        <v>47709.648000000001</v>
      </c>
      <c r="D19" s="16">
        <v>-0.2</v>
      </c>
      <c r="E19" s="17" t="s">
        <v>132</v>
      </c>
      <c r="F19" s="29" t="s">
        <v>135</v>
      </c>
    </row>
    <row r="20" spans="1:6" ht="15.75" x14ac:dyDescent="0.25">
      <c r="A20" s="14">
        <v>12</v>
      </c>
      <c r="B20" s="15">
        <v>45222</v>
      </c>
      <c r="C20" s="26">
        <f>C17*0.7</f>
        <v>41745.941999999995</v>
      </c>
      <c r="D20" s="16">
        <v>-0.3</v>
      </c>
      <c r="E20" s="17" t="s">
        <v>132</v>
      </c>
      <c r="F20" s="29" t="s">
        <v>135</v>
      </c>
    </row>
    <row r="21" spans="1:6" ht="15.75" x14ac:dyDescent="0.25">
      <c r="A21" s="14">
        <v>13</v>
      </c>
      <c r="B21" s="15">
        <v>45258</v>
      </c>
      <c r="C21" s="54">
        <v>37571.35</v>
      </c>
      <c r="D21" s="16"/>
      <c r="E21" s="17" t="s">
        <v>132</v>
      </c>
      <c r="F21" s="29" t="s">
        <v>136</v>
      </c>
    </row>
    <row r="22" spans="1:6" ht="15.75" x14ac:dyDescent="0.25">
      <c r="A22" s="14">
        <v>14</v>
      </c>
      <c r="B22" s="15">
        <v>45266</v>
      </c>
      <c r="C22" s="26">
        <f>C21*0.9</f>
        <v>33814.214999999997</v>
      </c>
      <c r="D22" s="16">
        <v>-0.1</v>
      </c>
      <c r="E22" s="17" t="s">
        <v>132</v>
      </c>
      <c r="F22" s="29" t="s">
        <v>136</v>
      </c>
    </row>
    <row r="23" spans="1:6" ht="15.75" x14ac:dyDescent="0.25">
      <c r="A23" s="14">
        <v>15</v>
      </c>
      <c r="B23" s="15">
        <v>45274</v>
      </c>
      <c r="C23" s="26">
        <f>C21*0.8</f>
        <v>30057.08</v>
      </c>
      <c r="D23" s="16">
        <v>-0.2</v>
      </c>
      <c r="E23" s="17" t="s">
        <v>132</v>
      </c>
      <c r="F23" s="29" t="s">
        <v>136</v>
      </c>
    </row>
    <row r="24" spans="1:6" ht="16.5" thickBot="1" x14ac:dyDescent="0.3">
      <c r="A24" s="14">
        <v>16</v>
      </c>
      <c r="B24" s="55">
        <v>45282</v>
      </c>
      <c r="C24" s="26">
        <f>C21*0.7</f>
        <v>26299.944999999996</v>
      </c>
      <c r="D24" s="16">
        <v>-0.3</v>
      </c>
      <c r="E24" s="17" t="s">
        <v>132</v>
      </c>
      <c r="F24" s="29" t="s">
        <v>136</v>
      </c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43" t="s">
        <v>6</v>
      </c>
      <c r="B1" s="43"/>
    </row>
    <row r="2" spans="1:2" x14ac:dyDescent="0.25">
      <c r="A2" s="1" t="s">
        <v>28</v>
      </c>
      <c r="B2" s="1" t="s">
        <v>29</v>
      </c>
    </row>
    <row r="3" spans="1:2" x14ac:dyDescent="0.25">
      <c r="A3" s="1"/>
      <c r="B3" s="1"/>
    </row>
    <row r="4" spans="1:2" x14ac:dyDescent="0.25">
      <c r="A4" s="1"/>
      <c r="B4" s="1"/>
    </row>
    <row r="5" spans="1:2" x14ac:dyDescent="0.25">
      <c r="A5" s="1"/>
      <c r="B5" s="1"/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</sheetData>
  <mergeCells count="1"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5"/>
  <sheetViews>
    <sheetView tabSelected="1" view="pageLayout" topLeftCell="A31" zoomScale="118" zoomScaleNormal="100" zoomScaleSheetLayoutView="95" zoomScalePageLayoutView="118" workbookViewId="0">
      <selection activeCell="G8" sqref="G8"/>
    </sheetView>
  </sheetViews>
  <sheetFormatPr defaultColWidth="9.140625" defaultRowHeight="15" x14ac:dyDescent="0.25"/>
  <cols>
    <col min="1" max="1" width="3.42578125" style="5" customWidth="1"/>
    <col min="2" max="2" width="4.5703125" style="5" customWidth="1"/>
    <col min="3" max="3" width="8.85546875" style="10" customWidth="1"/>
    <col min="4" max="4" width="22.140625" style="9" customWidth="1"/>
    <col min="5" max="5" width="21.28515625" style="7" customWidth="1"/>
    <col min="6" max="6" width="5.28515625" style="7" customWidth="1"/>
    <col min="7" max="7" width="14.85546875" style="7" customWidth="1"/>
    <col min="8" max="8" width="10.28515625" style="7" customWidth="1"/>
    <col min="9" max="9" width="3.42578125" style="5" customWidth="1"/>
    <col min="10" max="10" width="8.28515625" style="7" customWidth="1"/>
    <col min="11" max="11" width="10.85546875" style="7" customWidth="1"/>
    <col min="12" max="12" width="12.85546875" style="7" customWidth="1"/>
    <col min="13" max="13" width="18.5703125" style="5" hidden="1" customWidth="1"/>
    <col min="14" max="16384" width="9.140625" style="5"/>
  </cols>
  <sheetData>
    <row r="1" spans="1:13" ht="29.25" customHeight="1" x14ac:dyDescent="0.25">
      <c r="F1" s="8"/>
    </row>
    <row r="3" spans="1:13" ht="54" customHeight="1" x14ac:dyDescent="0.25">
      <c r="A3" s="45" t="s">
        <v>33</v>
      </c>
      <c r="B3" s="45"/>
      <c r="C3" s="45"/>
      <c r="D3" s="45"/>
      <c r="E3" s="45"/>
      <c r="F3" s="45"/>
      <c r="G3" s="45"/>
      <c r="H3" s="45"/>
      <c r="I3" s="45"/>
      <c r="J3" s="45"/>
      <c r="K3" s="45"/>
      <c r="L3" s="45"/>
      <c r="M3" s="45"/>
    </row>
    <row r="4" spans="1:13" ht="31.5" x14ac:dyDescent="0.25">
      <c r="A4" s="46" t="s">
        <v>13</v>
      </c>
      <c r="B4" s="46"/>
      <c r="C4" s="46"/>
      <c r="D4" s="46"/>
      <c r="E4" s="46"/>
      <c r="F4" s="46"/>
      <c r="G4" s="46"/>
      <c r="H4" s="46"/>
      <c r="I4" s="46"/>
      <c r="J4" s="46"/>
      <c r="K4" s="46"/>
      <c r="L4" s="46"/>
      <c r="M4" s="6" t="s">
        <v>12</v>
      </c>
    </row>
    <row r="5" spans="1:13" ht="20.100000000000001" customHeight="1" x14ac:dyDescent="0.25">
      <c r="A5" s="47" t="s">
        <v>19</v>
      </c>
      <c r="B5" s="49" t="s">
        <v>27</v>
      </c>
      <c r="C5" s="47" t="s">
        <v>20</v>
      </c>
      <c r="D5" s="50" t="s">
        <v>21</v>
      </c>
      <c r="E5" s="47" t="s">
        <v>9</v>
      </c>
      <c r="F5" s="49" t="s">
        <v>22</v>
      </c>
      <c r="G5" s="49" t="s">
        <v>7</v>
      </c>
      <c r="H5" s="49" t="s">
        <v>23</v>
      </c>
      <c r="I5" s="49" t="s">
        <v>10</v>
      </c>
      <c r="J5" s="47" t="s">
        <v>11</v>
      </c>
      <c r="K5" s="47"/>
      <c r="L5" s="47"/>
      <c r="M5" s="51" t="s">
        <v>24</v>
      </c>
    </row>
    <row r="6" spans="1:13" ht="57" customHeight="1" x14ac:dyDescent="0.25">
      <c r="A6" s="48"/>
      <c r="B6" s="52"/>
      <c r="C6" s="49"/>
      <c r="D6" s="51"/>
      <c r="E6" s="49"/>
      <c r="F6" s="52"/>
      <c r="G6" s="52"/>
      <c r="H6" s="52"/>
      <c r="I6" s="52"/>
      <c r="J6" s="11" t="s">
        <v>39</v>
      </c>
      <c r="K6" s="11" t="s">
        <v>40</v>
      </c>
      <c r="L6" s="11" t="s">
        <v>41</v>
      </c>
      <c r="M6" s="53"/>
    </row>
    <row r="7" spans="1:13" ht="42" customHeight="1" x14ac:dyDescent="0.25">
      <c r="A7" s="18">
        <v>1</v>
      </c>
      <c r="B7" s="19">
        <v>104</v>
      </c>
      <c r="C7" s="19" t="s">
        <v>69</v>
      </c>
      <c r="D7" s="20" t="s">
        <v>44</v>
      </c>
      <c r="E7" s="19" t="s">
        <v>105</v>
      </c>
      <c r="F7" s="21">
        <v>1</v>
      </c>
      <c r="G7" s="28" t="s">
        <v>130</v>
      </c>
      <c r="H7" s="19" t="s">
        <v>107</v>
      </c>
      <c r="I7" s="22" t="s">
        <v>26</v>
      </c>
      <c r="J7" s="23" t="s">
        <v>31</v>
      </c>
      <c r="K7" s="23" t="s">
        <v>32</v>
      </c>
      <c r="L7" s="23" t="s">
        <v>42</v>
      </c>
      <c r="M7" s="12" t="s">
        <v>25</v>
      </c>
    </row>
    <row r="8" spans="1:13" ht="38.25" customHeight="1" x14ac:dyDescent="0.25">
      <c r="A8" s="18">
        <v>2</v>
      </c>
      <c r="B8" s="19">
        <v>104</v>
      </c>
      <c r="C8" s="19" t="s">
        <v>70</v>
      </c>
      <c r="D8" s="20" t="s">
        <v>44</v>
      </c>
      <c r="E8" s="19" t="s">
        <v>105</v>
      </c>
      <c r="F8" s="21">
        <v>1</v>
      </c>
      <c r="G8" s="28" t="s">
        <v>130</v>
      </c>
      <c r="H8" s="19" t="s">
        <v>107</v>
      </c>
      <c r="I8" s="22" t="s">
        <v>26</v>
      </c>
      <c r="J8" s="23" t="s">
        <v>31</v>
      </c>
      <c r="K8" s="23" t="s">
        <v>32</v>
      </c>
      <c r="L8" s="23" t="s">
        <v>42</v>
      </c>
      <c r="M8" s="13"/>
    </row>
    <row r="9" spans="1:13" x14ac:dyDescent="0.25">
      <c r="A9" s="18">
        <v>3</v>
      </c>
      <c r="B9" s="19">
        <v>109</v>
      </c>
      <c r="C9" s="19" t="s">
        <v>71</v>
      </c>
      <c r="D9" s="24" t="s">
        <v>45</v>
      </c>
      <c r="E9" s="19" t="s">
        <v>106</v>
      </c>
      <c r="F9" s="21">
        <v>1</v>
      </c>
      <c r="G9" s="28" t="s">
        <v>130</v>
      </c>
      <c r="H9" s="19" t="s">
        <v>108</v>
      </c>
      <c r="I9" s="22" t="s">
        <v>26</v>
      </c>
      <c r="J9" s="23" t="s">
        <v>31</v>
      </c>
      <c r="K9" s="23" t="s">
        <v>32</v>
      </c>
      <c r="L9" s="23" t="s">
        <v>42</v>
      </c>
    </row>
    <row r="10" spans="1:13" ht="36" x14ac:dyDescent="0.25">
      <c r="A10" s="18">
        <v>4</v>
      </c>
      <c r="B10" s="19">
        <v>104</v>
      </c>
      <c r="C10" s="19" t="s">
        <v>72</v>
      </c>
      <c r="D10" s="24" t="s">
        <v>46</v>
      </c>
      <c r="E10" s="19" t="s">
        <v>37</v>
      </c>
      <c r="F10" s="21">
        <v>1</v>
      </c>
      <c r="G10" s="28" t="s">
        <v>130</v>
      </c>
      <c r="H10" s="19" t="s">
        <v>109</v>
      </c>
      <c r="I10" s="22" t="s">
        <v>26</v>
      </c>
      <c r="J10" s="23" t="s">
        <v>31</v>
      </c>
      <c r="K10" s="23" t="s">
        <v>32</v>
      </c>
      <c r="L10" s="23" t="s">
        <v>42</v>
      </c>
    </row>
    <row r="11" spans="1:13" ht="36" x14ac:dyDescent="0.25">
      <c r="A11" s="18">
        <v>5</v>
      </c>
      <c r="B11" s="19">
        <v>104</v>
      </c>
      <c r="C11" s="19" t="s">
        <v>73</v>
      </c>
      <c r="D11" s="24" t="s">
        <v>47</v>
      </c>
      <c r="E11" s="19" t="s">
        <v>37</v>
      </c>
      <c r="F11" s="21">
        <v>1</v>
      </c>
      <c r="G11" s="28" t="s">
        <v>130</v>
      </c>
      <c r="H11" s="19" t="s">
        <v>43</v>
      </c>
      <c r="I11" s="22" t="s">
        <v>26</v>
      </c>
      <c r="J11" s="23" t="s">
        <v>31</v>
      </c>
      <c r="K11" s="23" t="s">
        <v>32</v>
      </c>
      <c r="L11" s="23" t="s">
        <v>42</v>
      </c>
    </row>
    <row r="12" spans="1:13" ht="36" x14ac:dyDescent="0.25">
      <c r="A12" s="18">
        <v>6</v>
      </c>
      <c r="B12" s="19">
        <v>104</v>
      </c>
      <c r="C12" s="19" t="s">
        <v>74</v>
      </c>
      <c r="D12" s="24" t="s">
        <v>48</v>
      </c>
      <c r="E12" s="19" t="s">
        <v>37</v>
      </c>
      <c r="F12" s="21">
        <v>1</v>
      </c>
      <c r="G12" s="28" t="s">
        <v>130</v>
      </c>
      <c r="H12" s="19" t="s">
        <v>110</v>
      </c>
      <c r="I12" s="22" t="s">
        <v>26</v>
      </c>
      <c r="J12" s="23" t="s">
        <v>31</v>
      </c>
      <c r="K12" s="23" t="s">
        <v>32</v>
      </c>
      <c r="L12" s="23" t="s">
        <v>42</v>
      </c>
    </row>
    <row r="13" spans="1:13" ht="35.25" customHeight="1" x14ac:dyDescent="0.25">
      <c r="A13" s="18">
        <v>7</v>
      </c>
      <c r="B13" s="19">
        <v>104</v>
      </c>
      <c r="C13" s="19" t="s">
        <v>75</v>
      </c>
      <c r="D13" s="24" t="s">
        <v>49</v>
      </c>
      <c r="E13" s="19" t="s">
        <v>37</v>
      </c>
      <c r="F13" s="21">
        <v>1</v>
      </c>
      <c r="G13" s="28" t="s">
        <v>130</v>
      </c>
      <c r="H13" s="19" t="s">
        <v>111</v>
      </c>
      <c r="I13" s="22" t="s">
        <v>26</v>
      </c>
      <c r="J13" s="23" t="s">
        <v>31</v>
      </c>
      <c r="K13" s="23" t="s">
        <v>32</v>
      </c>
      <c r="L13" s="23" t="s">
        <v>42</v>
      </c>
    </row>
    <row r="14" spans="1:13" ht="36.75" customHeight="1" x14ac:dyDescent="0.25">
      <c r="A14" s="18">
        <v>8</v>
      </c>
      <c r="B14" s="19">
        <v>106</v>
      </c>
      <c r="C14" s="19" t="s">
        <v>76</v>
      </c>
      <c r="D14" s="24" t="s">
        <v>131</v>
      </c>
      <c r="E14" s="19" t="s">
        <v>38</v>
      </c>
      <c r="F14" s="21">
        <v>1</v>
      </c>
      <c r="G14" s="28" t="s">
        <v>130</v>
      </c>
      <c r="H14" s="19" t="s">
        <v>112</v>
      </c>
      <c r="I14" s="22" t="s">
        <v>26</v>
      </c>
      <c r="J14" s="23" t="s">
        <v>31</v>
      </c>
      <c r="K14" s="23" t="s">
        <v>32</v>
      </c>
      <c r="L14" s="23" t="s">
        <v>42</v>
      </c>
    </row>
    <row r="15" spans="1:13" x14ac:dyDescent="0.25">
      <c r="A15" s="18">
        <v>9</v>
      </c>
      <c r="B15" s="19">
        <v>109</v>
      </c>
      <c r="C15" s="19" t="s">
        <v>77</v>
      </c>
      <c r="D15" s="24" t="s">
        <v>50</v>
      </c>
      <c r="E15" s="19" t="s">
        <v>106</v>
      </c>
      <c r="F15" s="21">
        <v>1</v>
      </c>
      <c r="G15" s="28" t="s">
        <v>130</v>
      </c>
      <c r="H15" s="19" t="s">
        <v>113</v>
      </c>
      <c r="I15" s="22" t="s">
        <v>26</v>
      </c>
      <c r="J15" s="23" t="s">
        <v>31</v>
      </c>
      <c r="K15" s="23" t="s">
        <v>32</v>
      </c>
      <c r="L15" s="23" t="s">
        <v>42</v>
      </c>
    </row>
    <row r="16" spans="1:13" x14ac:dyDescent="0.25">
      <c r="A16" s="18">
        <v>10</v>
      </c>
      <c r="B16" s="19">
        <v>109</v>
      </c>
      <c r="C16" s="19" t="s">
        <v>78</v>
      </c>
      <c r="D16" s="24" t="s">
        <v>51</v>
      </c>
      <c r="E16" s="19" t="s">
        <v>106</v>
      </c>
      <c r="F16" s="21">
        <v>1</v>
      </c>
      <c r="G16" s="28" t="s">
        <v>130</v>
      </c>
      <c r="H16" s="19" t="s">
        <v>114</v>
      </c>
      <c r="I16" s="22" t="s">
        <v>26</v>
      </c>
      <c r="J16" s="23" t="s">
        <v>31</v>
      </c>
      <c r="K16" s="23" t="s">
        <v>32</v>
      </c>
      <c r="L16" s="23" t="s">
        <v>42</v>
      </c>
    </row>
    <row r="17" spans="1:12" x14ac:dyDescent="0.25">
      <c r="A17" s="18">
        <v>11</v>
      </c>
      <c r="B17" s="19">
        <v>109</v>
      </c>
      <c r="C17" s="19" t="s">
        <v>79</v>
      </c>
      <c r="D17" s="24" t="s">
        <v>52</v>
      </c>
      <c r="E17" s="19" t="s">
        <v>106</v>
      </c>
      <c r="F17" s="21">
        <v>1</v>
      </c>
      <c r="G17" s="28" t="s">
        <v>130</v>
      </c>
      <c r="H17" s="19" t="s">
        <v>114</v>
      </c>
      <c r="I17" s="22" t="s">
        <v>26</v>
      </c>
      <c r="J17" s="23" t="s">
        <v>31</v>
      </c>
      <c r="K17" s="23" t="s">
        <v>32</v>
      </c>
      <c r="L17" s="23" t="s">
        <v>42</v>
      </c>
    </row>
    <row r="18" spans="1:12" x14ac:dyDescent="0.25">
      <c r="A18" s="18">
        <v>12</v>
      </c>
      <c r="B18" s="19">
        <v>109</v>
      </c>
      <c r="C18" s="19" t="s">
        <v>80</v>
      </c>
      <c r="D18" s="24" t="s">
        <v>53</v>
      </c>
      <c r="E18" s="19" t="s">
        <v>106</v>
      </c>
      <c r="F18" s="21">
        <v>1</v>
      </c>
      <c r="G18" s="28" t="s">
        <v>130</v>
      </c>
      <c r="H18" s="19" t="s">
        <v>115</v>
      </c>
      <c r="I18" s="22" t="s">
        <v>26</v>
      </c>
      <c r="J18" s="23" t="s">
        <v>31</v>
      </c>
      <c r="K18" s="23" t="s">
        <v>32</v>
      </c>
      <c r="L18" s="23" t="s">
        <v>42</v>
      </c>
    </row>
    <row r="19" spans="1:12" ht="14.25" customHeight="1" x14ac:dyDescent="0.25">
      <c r="A19" s="18">
        <v>13</v>
      </c>
      <c r="B19" s="19">
        <v>109</v>
      </c>
      <c r="C19" s="19" t="s">
        <v>81</v>
      </c>
      <c r="D19" s="24" t="s">
        <v>54</v>
      </c>
      <c r="E19" s="19" t="s">
        <v>106</v>
      </c>
      <c r="F19" s="21">
        <v>1</v>
      </c>
      <c r="G19" s="28" t="s">
        <v>130</v>
      </c>
      <c r="H19" s="19" t="s">
        <v>116</v>
      </c>
      <c r="I19" s="22" t="s">
        <v>26</v>
      </c>
      <c r="J19" s="23" t="s">
        <v>31</v>
      </c>
      <c r="K19" s="23" t="s">
        <v>32</v>
      </c>
      <c r="L19" s="23" t="s">
        <v>42</v>
      </c>
    </row>
    <row r="20" spans="1:12" x14ac:dyDescent="0.25">
      <c r="A20" s="18">
        <v>14</v>
      </c>
      <c r="B20" s="19">
        <v>109</v>
      </c>
      <c r="C20" s="19" t="s">
        <v>82</v>
      </c>
      <c r="D20" s="24" t="s">
        <v>53</v>
      </c>
      <c r="E20" s="19" t="s">
        <v>106</v>
      </c>
      <c r="F20" s="21">
        <v>1</v>
      </c>
      <c r="G20" s="28" t="s">
        <v>130</v>
      </c>
      <c r="H20" s="19" t="s">
        <v>116</v>
      </c>
      <c r="I20" s="22" t="s">
        <v>26</v>
      </c>
      <c r="J20" s="23" t="s">
        <v>31</v>
      </c>
      <c r="K20" s="23" t="s">
        <v>32</v>
      </c>
      <c r="L20" s="23" t="s">
        <v>42</v>
      </c>
    </row>
    <row r="21" spans="1:12" ht="15.75" customHeight="1" x14ac:dyDescent="0.25">
      <c r="A21" s="18">
        <v>15</v>
      </c>
      <c r="B21" s="19">
        <v>109</v>
      </c>
      <c r="C21" s="19" t="s">
        <v>83</v>
      </c>
      <c r="D21" s="24" t="s">
        <v>55</v>
      </c>
      <c r="E21" s="19" t="s">
        <v>106</v>
      </c>
      <c r="F21" s="21">
        <v>1</v>
      </c>
      <c r="G21" s="28" t="s">
        <v>130</v>
      </c>
      <c r="H21" s="19" t="s">
        <v>117</v>
      </c>
      <c r="I21" s="22" t="s">
        <v>26</v>
      </c>
      <c r="J21" s="23" t="s">
        <v>31</v>
      </c>
      <c r="K21" s="23" t="s">
        <v>32</v>
      </c>
      <c r="L21" s="23" t="s">
        <v>42</v>
      </c>
    </row>
    <row r="22" spans="1:12" ht="14.25" customHeight="1" x14ac:dyDescent="0.25">
      <c r="A22" s="18">
        <v>16</v>
      </c>
      <c r="B22" s="19">
        <v>109</v>
      </c>
      <c r="C22" s="19" t="s">
        <v>84</v>
      </c>
      <c r="D22" s="24" t="s">
        <v>56</v>
      </c>
      <c r="E22" s="19" t="s">
        <v>106</v>
      </c>
      <c r="F22" s="21">
        <v>1</v>
      </c>
      <c r="G22" s="28" t="s">
        <v>130</v>
      </c>
      <c r="H22" s="19" t="s">
        <v>118</v>
      </c>
      <c r="I22" s="22" t="s">
        <v>26</v>
      </c>
      <c r="J22" s="23" t="s">
        <v>31</v>
      </c>
      <c r="K22" s="23" t="s">
        <v>32</v>
      </c>
      <c r="L22" s="23" t="s">
        <v>42</v>
      </c>
    </row>
    <row r="23" spans="1:12" x14ac:dyDescent="0.25">
      <c r="A23" s="18">
        <v>17</v>
      </c>
      <c r="B23" s="19">
        <v>109</v>
      </c>
      <c r="C23" s="19" t="s">
        <v>85</v>
      </c>
      <c r="D23" s="24" t="s">
        <v>57</v>
      </c>
      <c r="E23" s="19" t="s">
        <v>106</v>
      </c>
      <c r="F23" s="21">
        <v>1</v>
      </c>
      <c r="G23" s="28" t="s">
        <v>130</v>
      </c>
      <c r="H23" s="19" t="s">
        <v>119</v>
      </c>
      <c r="I23" s="22" t="s">
        <v>26</v>
      </c>
      <c r="J23" s="23" t="s">
        <v>31</v>
      </c>
      <c r="K23" s="23" t="s">
        <v>32</v>
      </c>
      <c r="L23" s="23" t="s">
        <v>42</v>
      </c>
    </row>
    <row r="24" spans="1:12" x14ac:dyDescent="0.25">
      <c r="A24" s="18">
        <v>18</v>
      </c>
      <c r="B24" s="19">
        <v>109</v>
      </c>
      <c r="C24" s="19" t="s">
        <v>86</v>
      </c>
      <c r="D24" s="24" t="s">
        <v>57</v>
      </c>
      <c r="E24" s="19" t="s">
        <v>106</v>
      </c>
      <c r="F24" s="21">
        <v>1</v>
      </c>
      <c r="G24" s="28" t="s">
        <v>130</v>
      </c>
      <c r="H24" s="19" t="s">
        <v>119</v>
      </c>
      <c r="I24" s="22" t="s">
        <v>26</v>
      </c>
      <c r="J24" s="23" t="s">
        <v>31</v>
      </c>
      <c r="K24" s="23" t="s">
        <v>32</v>
      </c>
      <c r="L24" s="23" t="s">
        <v>42</v>
      </c>
    </row>
    <row r="25" spans="1:12" x14ac:dyDescent="0.25">
      <c r="A25" s="18">
        <v>19</v>
      </c>
      <c r="B25" s="19">
        <v>109</v>
      </c>
      <c r="C25" s="19" t="s">
        <v>87</v>
      </c>
      <c r="D25" s="24" t="s">
        <v>58</v>
      </c>
      <c r="E25" s="19" t="s">
        <v>106</v>
      </c>
      <c r="F25" s="21">
        <v>1</v>
      </c>
      <c r="G25" s="28" t="s">
        <v>130</v>
      </c>
      <c r="H25" s="19" t="s">
        <v>120</v>
      </c>
      <c r="I25" s="22" t="s">
        <v>26</v>
      </c>
      <c r="J25" s="23" t="s">
        <v>31</v>
      </c>
      <c r="K25" s="23" t="s">
        <v>32</v>
      </c>
      <c r="L25" s="23" t="s">
        <v>42</v>
      </c>
    </row>
    <row r="26" spans="1:12" x14ac:dyDescent="0.25">
      <c r="A26" s="18">
        <v>20</v>
      </c>
      <c r="B26" s="19">
        <v>109</v>
      </c>
      <c r="C26" s="19" t="s">
        <v>88</v>
      </c>
      <c r="D26" s="24" t="s">
        <v>59</v>
      </c>
      <c r="E26" s="19" t="s">
        <v>106</v>
      </c>
      <c r="F26" s="21">
        <v>1</v>
      </c>
      <c r="G26" s="28" t="s">
        <v>130</v>
      </c>
      <c r="H26" s="19" t="s">
        <v>121</v>
      </c>
      <c r="I26" s="22" t="s">
        <v>26</v>
      </c>
      <c r="J26" s="23" t="s">
        <v>31</v>
      </c>
      <c r="K26" s="23" t="s">
        <v>32</v>
      </c>
      <c r="L26" s="23" t="s">
        <v>42</v>
      </c>
    </row>
    <row r="27" spans="1:12" x14ac:dyDescent="0.25">
      <c r="A27" s="18">
        <v>21</v>
      </c>
      <c r="B27" s="19">
        <v>109</v>
      </c>
      <c r="C27" s="19" t="s">
        <v>89</v>
      </c>
      <c r="D27" s="24" t="s">
        <v>59</v>
      </c>
      <c r="E27" s="19" t="s">
        <v>106</v>
      </c>
      <c r="F27" s="21">
        <v>1</v>
      </c>
      <c r="G27" s="28" t="s">
        <v>130</v>
      </c>
      <c r="H27" s="19" t="s">
        <v>121</v>
      </c>
      <c r="I27" s="22" t="s">
        <v>26</v>
      </c>
      <c r="J27" s="23" t="s">
        <v>31</v>
      </c>
      <c r="K27" s="23" t="s">
        <v>32</v>
      </c>
      <c r="L27" s="23" t="s">
        <v>42</v>
      </c>
    </row>
    <row r="28" spans="1:12" x14ac:dyDescent="0.25">
      <c r="A28" s="18">
        <v>22</v>
      </c>
      <c r="B28" s="19">
        <v>109</v>
      </c>
      <c r="C28" s="19" t="s">
        <v>90</v>
      </c>
      <c r="D28" s="24" t="s">
        <v>59</v>
      </c>
      <c r="E28" s="19" t="s">
        <v>106</v>
      </c>
      <c r="F28" s="21">
        <v>1</v>
      </c>
      <c r="G28" s="28" t="s">
        <v>130</v>
      </c>
      <c r="H28" s="19" t="s">
        <v>121</v>
      </c>
      <c r="I28" s="22" t="s">
        <v>26</v>
      </c>
      <c r="J28" s="23" t="s">
        <v>31</v>
      </c>
      <c r="K28" s="23" t="s">
        <v>32</v>
      </c>
      <c r="L28" s="23" t="s">
        <v>42</v>
      </c>
    </row>
    <row r="29" spans="1:12" ht="24.75" x14ac:dyDescent="0.25">
      <c r="A29" s="18">
        <v>23</v>
      </c>
      <c r="B29" s="19">
        <v>109</v>
      </c>
      <c r="C29" s="19" t="s">
        <v>91</v>
      </c>
      <c r="D29" s="24" t="s">
        <v>60</v>
      </c>
      <c r="E29" s="19" t="s">
        <v>106</v>
      </c>
      <c r="F29" s="21">
        <v>1</v>
      </c>
      <c r="G29" s="28" t="s">
        <v>130</v>
      </c>
      <c r="H29" s="19" t="s">
        <v>122</v>
      </c>
      <c r="I29" s="22" t="s">
        <v>26</v>
      </c>
      <c r="J29" s="23" t="s">
        <v>31</v>
      </c>
      <c r="K29" s="23" t="s">
        <v>32</v>
      </c>
      <c r="L29" s="23" t="s">
        <v>42</v>
      </c>
    </row>
    <row r="30" spans="1:12" ht="24.75" x14ac:dyDescent="0.25">
      <c r="A30" s="18">
        <v>24</v>
      </c>
      <c r="B30" s="19">
        <v>109</v>
      </c>
      <c r="C30" s="19" t="s">
        <v>92</v>
      </c>
      <c r="D30" s="24" t="s">
        <v>60</v>
      </c>
      <c r="E30" s="19" t="s">
        <v>106</v>
      </c>
      <c r="F30" s="21">
        <v>1</v>
      </c>
      <c r="G30" s="28" t="s">
        <v>130</v>
      </c>
      <c r="H30" s="19" t="s">
        <v>122</v>
      </c>
      <c r="I30" s="22" t="s">
        <v>26</v>
      </c>
      <c r="J30" s="23" t="s">
        <v>31</v>
      </c>
      <c r="K30" s="23" t="s">
        <v>32</v>
      </c>
      <c r="L30" s="23" t="s">
        <v>42</v>
      </c>
    </row>
    <row r="31" spans="1:12" x14ac:dyDescent="0.25">
      <c r="A31" s="18">
        <v>25</v>
      </c>
      <c r="B31" s="19">
        <v>109</v>
      </c>
      <c r="C31" s="19" t="s">
        <v>93</v>
      </c>
      <c r="D31" s="24" t="s">
        <v>61</v>
      </c>
      <c r="E31" s="19" t="s">
        <v>106</v>
      </c>
      <c r="F31" s="21">
        <v>1</v>
      </c>
      <c r="G31" s="28" t="s">
        <v>130</v>
      </c>
      <c r="H31" s="19" t="s">
        <v>123</v>
      </c>
      <c r="I31" s="22" t="s">
        <v>26</v>
      </c>
      <c r="J31" s="23" t="s">
        <v>31</v>
      </c>
      <c r="K31" s="23" t="s">
        <v>32</v>
      </c>
      <c r="L31" s="23" t="s">
        <v>42</v>
      </c>
    </row>
    <row r="32" spans="1:12" x14ac:dyDescent="0.25">
      <c r="A32" s="18">
        <v>26</v>
      </c>
      <c r="B32" s="19">
        <v>109</v>
      </c>
      <c r="C32" s="19" t="s">
        <v>94</v>
      </c>
      <c r="D32" s="24" t="s">
        <v>59</v>
      </c>
      <c r="E32" s="19" t="s">
        <v>106</v>
      </c>
      <c r="F32" s="21">
        <v>1</v>
      </c>
      <c r="G32" s="28" t="s">
        <v>130</v>
      </c>
      <c r="H32" s="19" t="s">
        <v>124</v>
      </c>
      <c r="I32" s="22" t="s">
        <v>26</v>
      </c>
      <c r="J32" s="23" t="s">
        <v>31</v>
      </c>
      <c r="K32" s="23" t="s">
        <v>32</v>
      </c>
      <c r="L32" s="23" t="s">
        <v>42</v>
      </c>
    </row>
    <row r="33" spans="1:12" x14ac:dyDescent="0.25">
      <c r="A33" s="18">
        <v>27</v>
      </c>
      <c r="B33" s="19">
        <v>109</v>
      </c>
      <c r="C33" s="19" t="s">
        <v>95</v>
      </c>
      <c r="D33" s="24" t="s">
        <v>62</v>
      </c>
      <c r="E33" s="19" t="s">
        <v>106</v>
      </c>
      <c r="F33" s="21">
        <v>1</v>
      </c>
      <c r="G33" s="28" t="s">
        <v>130</v>
      </c>
      <c r="H33" s="19" t="s">
        <v>124</v>
      </c>
      <c r="I33" s="22" t="s">
        <v>26</v>
      </c>
      <c r="J33" s="23" t="s">
        <v>31</v>
      </c>
      <c r="K33" s="23" t="s">
        <v>32</v>
      </c>
      <c r="L33" s="23" t="s">
        <v>42</v>
      </c>
    </row>
    <row r="34" spans="1:12" x14ac:dyDescent="0.25">
      <c r="A34" s="18">
        <v>28</v>
      </c>
      <c r="B34" s="19">
        <v>109</v>
      </c>
      <c r="C34" s="19" t="s">
        <v>96</v>
      </c>
      <c r="D34" s="24" t="s">
        <v>63</v>
      </c>
      <c r="E34" s="19" t="s">
        <v>106</v>
      </c>
      <c r="F34" s="21">
        <v>1</v>
      </c>
      <c r="G34" s="28" t="s">
        <v>130</v>
      </c>
      <c r="H34" s="19" t="s">
        <v>124</v>
      </c>
      <c r="I34" s="22" t="s">
        <v>26</v>
      </c>
      <c r="J34" s="23" t="s">
        <v>31</v>
      </c>
      <c r="K34" s="23" t="s">
        <v>32</v>
      </c>
      <c r="L34" s="23" t="s">
        <v>42</v>
      </c>
    </row>
    <row r="35" spans="1:12" x14ac:dyDescent="0.25">
      <c r="A35" s="18">
        <v>29</v>
      </c>
      <c r="B35" s="19">
        <v>109</v>
      </c>
      <c r="C35" s="19" t="s">
        <v>97</v>
      </c>
      <c r="D35" s="24" t="s">
        <v>63</v>
      </c>
      <c r="E35" s="19" t="s">
        <v>106</v>
      </c>
      <c r="F35" s="21">
        <v>1</v>
      </c>
      <c r="G35" s="28" t="s">
        <v>130</v>
      </c>
      <c r="H35" s="19" t="s">
        <v>124</v>
      </c>
      <c r="I35" s="22" t="s">
        <v>26</v>
      </c>
      <c r="J35" s="23" t="s">
        <v>31</v>
      </c>
      <c r="K35" s="23" t="s">
        <v>32</v>
      </c>
      <c r="L35" s="23" t="s">
        <v>42</v>
      </c>
    </row>
    <row r="36" spans="1:12" x14ac:dyDescent="0.25">
      <c r="A36" s="18">
        <v>30</v>
      </c>
      <c r="B36" s="19">
        <v>109</v>
      </c>
      <c r="C36" s="19" t="s">
        <v>98</v>
      </c>
      <c r="D36" s="24" t="s">
        <v>59</v>
      </c>
      <c r="E36" s="19" t="s">
        <v>106</v>
      </c>
      <c r="F36" s="21">
        <v>1</v>
      </c>
      <c r="G36" s="28" t="s">
        <v>130</v>
      </c>
      <c r="H36" s="19" t="s">
        <v>124</v>
      </c>
      <c r="I36" s="22" t="s">
        <v>26</v>
      </c>
      <c r="J36" s="23" t="s">
        <v>31</v>
      </c>
      <c r="K36" s="23" t="s">
        <v>32</v>
      </c>
      <c r="L36" s="23" t="s">
        <v>42</v>
      </c>
    </row>
    <row r="37" spans="1:12" x14ac:dyDescent="0.25">
      <c r="A37" s="18">
        <v>31</v>
      </c>
      <c r="B37" s="19">
        <v>109</v>
      </c>
      <c r="C37" s="19" t="s">
        <v>99</v>
      </c>
      <c r="D37" s="24" t="s">
        <v>64</v>
      </c>
      <c r="E37" s="19" t="s">
        <v>106</v>
      </c>
      <c r="F37" s="21">
        <v>1</v>
      </c>
      <c r="G37" s="28" t="s">
        <v>130</v>
      </c>
      <c r="H37" s="19" t="s">
        <v>125</v>
      </c>
      <c r="I37" s="22" t="s">
        <v>26</v>
      </c>
      <c r="J37" s="23" t="s">
        <v>31</v>
      </c>
      <c r="K37" s="23" t="s">
        <v>32</v>
      </c>
      <c r="L37" s="23" t="s">
        <v>42</v>
      </c>
    </row>
    <row r="38" spans="1:12" ht="16.5" customHeight="1" x14ac:dyDescent="0.25">
      <c r="A38" s="18">
        <v>32</v>
      </c>
      <c r="B38" s="19">
        <v>109</v>
      </c>
      <c r="C38" s="19" t="s">
        <v>100</v>
      </c>
      <c r="D38" s="24" t="s">
        <v>65</v>
      </c>
      <c r="E38" s="19" t="s">
        <v>106</v>
      </c>
      <c r="F38" s="21">
        <v>1</v>
      </c>
      <c r="G38" s="28" t="s">
        <v>130</v>
      </c>
      <c r="H38" s="19" t="s">
        <v>126</v>
      </c>
      <c r="I38" s="22" t="s">
        <v>26</v>
      </c>
      <c r="J38" s="23" t="s">
        <v>31</v>
      </c>
      <c r="K38" s="23" t="s">
        <v>32</v>
      </c>
      <c r="L38" s="23" t="s">
        <v>42</v>
      </c>
    </row>
    <row r="39" spans="1:12" ht="18" customHeight="1" x14ac:dyDescent="0.25">
      <c r="A39" s="18">
        <v>33</v>
      </c>
      <c r="B39" s="19">
        <v>109</v>
      </c>
      <c r="C39" s="19" t="s">
        <v>101</v>
      </c>
      <c r="D39" s="24" t="s">
        <v>66</v>
      </c>
      <c r="E39" s="19" t="s">
        <v>106</v>
      </c>
      <c r="F39" s="21">
        <v>1</v>
      </c>
      <c r="G39" s="28" t="s">
        <v>130</v>
      </c>
      <c r="H39" s="19" t="s">
        <v>127</v>
      </c>
      <c r="I39" s="22" t="s">
        <v>26</v>
      </c>
      <c r="J39" s="23" t="s">
        <v>31</v>
      </c>
      <c r="K39" s="23" t="s">
        <v>32</v>
      </c>
      <c r="L39" s="23" t="s">
        <v>42</v>
      </c>
    </row>
    <row r="40" spans="1:12" ht="27.75" customHeight="1" x14ac:dyDescent="0.25">
      <c r="A40" s="18">
        <v>34</v>
      </c>
      <c r="B40" s="19">
        <v>109</v>
      </c>
      <c r="C40" s="19" t="s">
        <v>102</v>
      </c>
      <c r="D40" s="24" t="s">
        <v>67</v>
      </c>
      <c r="E40" s="19" t="s">
        <v>106</v>
      </c>
      <c r="F40" s="21">
        <v>1</v>
      </c>
      <c r="G40" s="28" t="s">
        <v>130</v>
      </c>
      <c r="H40" s="19" t="s">
        <v>128</v>
      </c>
      <c r="I40" s="22" t="s">
        <v>26</v>
      </c>
      <c r="J40" s="23" t="s">
        <v>31</v>
      </c>
      <c r="K40" s="23" t="s">
        <v>32</v>
      </c>
      <c r="L40" s="23" t="s">
        <v>42</v>
      </c>
    </row>
    <row r="41" spans="1:12" ht="24.75" x14ac:dyDescent="0.25">
      <c r="A41" s="18">
        <v>35</v>
      </c>
      <c r="B41" s="19">
        <v>109</v>
      </c>
      <c r="C41" s="19" t="s">
        <v>103</v>
      </c>
      <c r="D41" s="24" t="s">
        <v>68</v>
      </c>
      <c r="E41" s="19" t="s">
        <v>106</v>
      </c>
      <c r="F41" s="21">
        <v>1</v>
      </c>
      <c r="G41" s="28" t="s">
        <v>130</v>
      </c>
      <c r="H41" s="19" t="s">
        <v>128</v>
      </c>
      <c r="I41" s="22" t="s">
        <v>26</v>
      </c>
      <c r="J41" s="23" t="s">
        <v>31</v>
      </c>
      <c r="K41" s="23" t="s">
        <v>32</v>
      </c>
      <c r="L41" s="23" t="s">
        <v>42</v>
      </c>
    </row>
    <row r="42" spans="1:12" x14ac:dyDescent="0.25">
      <c r="A42" s="18">
        <v>36</v>
      </c>
      <c r="B42" s="19">
        <v>109</v>
      </c>
      <c r="C42" s="19" t="s">
        <v>104</v>
      </c>
      <c r="D42" s="24" t="s">
        <v>53</v>
      </c>
      <c r="E42" s="19" t="s">
        <v>106</v>
      </c>
      <c r="F42" s="21">
        <v>1</v>
      </c>
      <c r="G42" s="28" t="s">
        <v>130</v>
      </c>
      <c r="H42" s="19" t="s">
        <v>129</v>
      </c>
      <c r="I42" s="22" t="s">
        <v>26</v>
      </c>
      <c r="J42" s="23" t="s">
        <v>31</v>
      </c>
      <c r="K42" s="23" t="s">
        <v>32</v>
      </c>
      <c r="L42" s="23" t="s">
        <v>42</v>
      </c>
    </row>
    <row r="45" spans="1:12" ht="38.25" customHeight="1" x14ac:dyDescent="0.25">
      <c r="C45" s="44" t="s">
        <v>36</v>
      </c>
      <c r="D45" s="44"/>
      <c r="E45" s="44"/>
      <c r="F45" s="44"/>
      <c r="G45" s="44"/>
      <c r="L45" s="7" t="s">
        <v>35</v>
      </c>
    </row>
  </sheetData>
  <autoFilter ref="A6:M8"/>
  <mergeCells count="14">
    <mergeCell ref="C45:G45"/>
    <mergeCell ref="A3:M3"/>
    <mergeCell ref="A4:L4"/>
    <mergeCell ref="A5:A6"/>
    <mergeCell ref="C5:C6"/>
    <mergeCell ref="D5:D6"/>
    <mergeCell ref="E5:E6"/>
    <mergeCell ref="F5:F6"/>
    <mergeCell ref="G5:G6"/>
    <mergeCell ref="H5:H6"/>
    <mergeCell ref="I5:I6"/>
    <mergeCell ref="J5:L5"/>
    <mergeCell ref="M5:M6"/>
    <mergeCell ref="B5:B6"/>
  </mergeCells>
  <conditionalFormatting sqref="C7:C8">
    <cfRule type="duplicateValues" dxfId="0" priority="24"/>
  </conditionalFormatting>
  <pageMargins left="0.59055118110236227" right="0.51181102362204722" top="0.55118110236220474" bottom="0.35433070866141736" header="0.31496062992125984" footer="0.11811023622047245"/>
  <pageSetup paperSize="9" scale="72" fitToHeight="17" orientation="portrait" r:id="rId1"/>
  <headerFooter>
    <oddFooter>&amp;CСтраница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8.2</vt:lpstr>
      <vt:lpstr>8.3</vt:lpstr>
      <vt:lpstr>8.4</vt:lpstr>
      <vt:lpstr>Публічний паспорт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Руденко Наталія Валеріївна</cp:lastModifiedBy>
  <cp:lastPrinted>2023-12-25T08:50:16Z</cp:lastPrinted>
  <dcterms:created xsi:type="dcterms:W3CDTF">2015-10-12T12:03:25Z</dcterms:created>
  <dcterms:modified xsi:type="dcterms:W3CDTF">2023-12-25T08:50:23Z</dcterms:modified>
</cp:coreProperties>
</file>