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3 2024.11.19 МКУА 265 ОРЕНДА КАПІТАЛ +нерухомість Липова\ПАСПОРТА\"/>
    </mc:Choice>
  </mc:AlternateContent>
  <bookViews>
    <workbookView xWindow="0" yWindow="0" windowWidth="28800" windowHeight="10800"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1" i="9" l="1"/>
  <c r="E20" i="9"/>
  <c r="E19" i="9"/>
  <c r="E17" i="9"/>
  <c r="E16" i="9"/>
  <c r="E15" i="9"/>
  <c r="E13" i="9"/>
  <c r="E12" i="9"/>
  <c r="E11" i="9"/>
  <c r="E22" i="9" l="1"/>
  <c r="E25" i="9" s="1"/>
  <c r="E23" i="9" l="1"/>
  <c r="E24" i="9"/>
</calcChain>
</file>

<file path=xl/sharedStrings.xml><?xml version="1.0" encoding="utf-8"?>
<sst xmlns="http://schemas.openxmlformats.org/spreadsheetml/2006/main" count="190" uniqueCount="119">
  <si>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</si>
  <si>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</si>
  <si>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</si>
  <si>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</si>
  <si>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</si>
  <si>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</si>
  <si>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</si>
  <si>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</si>
  <si>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</si>
  <si>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</si>
  <si>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</si>
  <si>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</si>
  <si>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</si>
  <si>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</si>
  <si>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</si>
  <si>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</si>
  <si>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</si>
  <si>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</si>
  <si>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</si>
  <si>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</si>
  <si>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</si>
  <si>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</si>
  <si>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</si>
  <si>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</si>
  <si>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</si>
  <si>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</si>
  <si>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</si>
  <si>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</si>
  <si>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</si>
  <si>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</si>
  <si>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</si>
  <si>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</si>
  <si>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</si>
  <si>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</si>
  <si>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</si>
  <si>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</si>
  <si>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</si>
  <si>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</si>
  <si>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</si>
  <si>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</si>
  <si>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</si>
  <si>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</si>
  <si>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</si>
  <si>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</si>
  <si>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</si>
  <si>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</si>
  <si>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</si>
  <si>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</si>
  <si>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</si>
  <si>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</si>
  <si>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</si>
  <si>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</si>
  <si>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</si>
  <si>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</si>
  <si>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</si>
  <si>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</si>
  <si>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</si>
  <si>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</si>
  <si>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</si>
  <si>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</si>
  <si>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</si>
  <si>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</si>
  <si>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не проводиться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</si>
  <si>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</si>
  <si>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</si>
  <si>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</si>
  <si>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</si>
  <si>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 xml:space="preserve">             Ірина БІЛА</t>
  </si>
  <si>
    <t>Іпотека та заборона Банку</t>
  </si>
  <si>
    <t>невідомо</t>
  </si>
  <si>
    <t>Нежитлова будівля літ. "АБ-1" загальною площею 20,5 кв.м., що розташоване  за адресою: Харківська обл., м. Харків, вулиця Липова, 4; РНОНМ 805392863101</t>
  </si>
  <si>
    <t>Нежитлова будівля</t>
  </si>
  <si>
    <t>Харківська обл., м. Харків, вулиця Липова, 4</t>
  </si>
  <si>
    <t xml:space="preserve">ні  </t>
  </si>
  <si>
    <t>G22N023539</t>
  </si>
  <si>
    <t>G22N024473</t>
  </si>
  <si>
    <t>G22N024930</t>
  </si>
  <si>
    <t>G22N025399</t>
  </si>
  <si>
    <t>https://www.fg.gov.ua/lot/170473</t>
  </si>
  <si>
    <t>https://www.fg.gov.ua/lot/170014</t>
  </si>
  <si>
    <t>https://www.fg.gov.ua/lot/169576</t>
  </si>
  <si>
    <t>https://www.fg.gov.ua/lot/168678</t>
  </si>
  <si>
    <t>G22N025705</t>
  </si>
  <si>
    <t>Аукціон не відбувся</t>
  </si>
  <si>
    <t>https://www.fg.gov.ua/lot/170787</t>
  </si>
  <si>
    <t>https://www.fg.gov.ua/passport/53875</t>
  </si>
  <si>
    <t>https://www.fg.gov.ua/passport/54056</t>
  </si>
  <si>
    <t>https://www.fg.gov.ua/passport/54182</t>
  </si>
  <si>
    <t>https://www.fg.gov.ua/passport/54306</t>
  </si>
  <si>
    <t>https://www.fg.gov.ua/passport/55027</t>
  </si>
  <si>
    <t>https://www.fg.gov.ua/passport/55199</t>
  </si>
  <si>
    <t>https://www.fg.gov.ua/passport/55316</t>
  </si>
  <si>
    <t>https://www.fg.gov.ua/passport/55427</t>
  </si>
  <si>
    <t>https://www.fg.gov.ua/passport/55761</t>
  </si>
  <si>
    <t>https://www.fg.gov.ua/passport/55935</t>
  </si>
  <si>
    <t>https://www.fg.gov.ua/passport/56035</t>
  </si>
  <si>
    <t>https://www.fg.gov.ua/passport/56124</t>
  </si>
  <si>
    <t>https://www.fg.gov.ua/passport/56670</t>
  </si>
  <si>
    <t>https://www.fg.gov.ua/passport/56813</t>
  </si>
  <si>
    <t>https://www.fg.gov.ua/passport/56886</t>
  </si>
  <si>
    <t>https://www.fg.gov.ua/passport/56962</t>
  </si>
  <si>
    <t>https://www.fg.gov.ua/passport/57316</t>
  </si>
  <si>
    <t>https://www.fg.gov.ua/passport/57480</t>
  </si>
  <si>
    <t>https://www.fg.gov.ua/passport/57598</t>
  </si>
  <si>
    <t>https://www.fg.gov.ua/passport/57687</t>
  </si>
  <si>
    <t>GL22N026008</t>
  </si>
  <si>
    <t>https://www.fg.gov.ua/passport/57967</t>
  </si>
  <si>
    <t xml:space="preserve"> https://www.fg.gov.ua/lot/171101</t>
  </si>
  <si>
    <t>https://www.fg.gov.ua/passport/58150</t>
  </si>
  <si>
    <t>https://www.fg.gov.ua/passport/58221</t>
  </si>
  <si>
    <t>https://www.fg.gov.ua/passport/58294</t>
  </si>
  <si>
    <t>інформація відсутня</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</si>
  <si>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</si>
  <si>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</si>
  <si>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</si>
  <si>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"МЕГАБАНК" </t>
  </si>
  <si>
    <t>1.12. Фізичний стан (відмінний, добрий, задовільний, незадовільний, інформація відсутня)</t>
  </si>
  <si>
    <t>1.13. Стан претензійно-позовної роботи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</si>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</sst>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8"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b/>
      <i/>
      <sz val="12"/>
      <name val="Times New Roman"/>
      <family val="1"/>
      <charset val="204"/>
    </font>
    <font>
      <sz val="8"/>
      <name val="Times New Roman"/>
      <family val="1"/>
      <charset val="204"/>
    </font>
    <font>
      <b/>
      <sz val="12"/>
      <name val="Times New Roman"/>
      <family val="1"/>
      <charset val="204"/>
    </font>
    <font>
      <sz val="12"/>
      <color rgb="FFFF0000"/>
      <name val="Times New Roman"/>
      <family val="1"/>
      <charset val="204"/>
    </font>
    <font>
      <sz val="6"/>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right/>
      <top style="thin">
        <color indexed="64"/>
      </top>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6">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1" xfId="0" applyFont="1" applyBorder="1"/>
    <xf numFmtId="14" fontId="10" fillId="0" borderId="13" xfId="0" applyNumberFormat="1" applyFont="1" applyBorder="1"/>
    <xf numFmtId="165" fontId="10" fillId="0" borderId="13" xfId="2" applyNumberFormat="1" applyFont="1" applyBorder="1"/>
    <xf numFmtId="9" fontId="10" fillId="0" borderId="13" xfId="3" applyFont="1" applyBorder="1"/>
    <xf numFmtId="0" fontId="10" fillId="0" borderId="14" xfId="0" applyFont="1" applyBorder="1"/>
    <xf numFmtId="0" fontId="7"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10" fillId="0" borderId="11" xfId="0" applyFont="1" applyBorder="1" applyAlignment="1" applyProtection="1">
      <alignment horizontal="center" vertical="center"/>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2" xfId="0" applyNumberFormat="1" applyFont="1" applyBorder="1" applyAlignment="1">
      <alignment vertical="center"/>
    </xf>
    <xf numFmtId="0" fontId="7" fillId="0" borderId="10" xfId="0" applyFont="1" applyFill="1" applyBorder="1" applyAlignment="1" applyProtection="1">
      <alignment vertical="center" wrapText="1"/>
    </xf>
    <xf numFmtId="0" fontId="11" fillId="0" borderId="10"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7" xfId="0" applyFont="1" applyFill="1" applyBorder="1" applyAlignment="1" applyProtection="1">
      <alignment horizontal="left" vertical="center"/>
    </xf>
    <xf numFmtId="0" fontId="7" fillId="0" borderId="18"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0" fillId="0" borderId="21" xfId="0" applyFont="1" applyBorder="1"/>
    <xf numFmtId="0" fontId="10" fillId="0" borderId="10" xfId="0" applyFont="1" applyBorder="1" applyAlignment="1">
      <alignment horizontal="center"/>
    </xf>
    <xf numFmtId="0" fontId="10" fillId="0" borderId="20"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3" xfId="0" applyFont="1" applyBorder="1" applyAlignment="1">
      <alignment horizontal="center" vertical="center"/>
    </xf>
    <xf numFmtId="0" fontId="10" fillId="0" borderId="12"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5" fillId="0" borderId="10" xfId="0" applyNumberFormat="1" applyFont="1" applyBorder="1" applyAlignment="1">
      <alignment vertical="center"/>
    </xf>
    <xf numFmtId="0" fontId="15" fillId="0" borderId="10" xfId="0" applyFont="1" applyBorder="1" applyAlignment="1" applyProtection="1">
      <alignment horizontal="left" vertical="center" wrapText="1"/>
    </xf>
    <xf numFmtId="0" fontId="5" fillId="0" borderId="0" xfId="0" applyFont="1" applyFill="1" applyBorder="1"/>
    <xf numFmtId="0" fontId="6" fillId="0" borderId="24" xfId="0" applyFont="1" applyBorder="1" applyAlignment="1">
      <alignment horizontal="center" vertical="center" wrapText="1"/>
    </xf>
    <xf numFmtId="0" fontId="6" fillId="0" borderId="16" xfId="0" applyFont="1" applyBorder="1" applyAlignment="1">
      <alignment horizontal="center" vertical="center" wrapText="1"/>
    </xf>
    <xf numFmtId="0" fontId="10" fillId="0" borderId="10" xfId="0" applyFont="1" applyBorder="1"/>
    <xf numFmtId="0" fontId="10" fillId="0" borderId="4" xfId="0" applyFont="1" applyBorder="1"/>
    <xf numFmtId="0" fontId="10" fillId="0" borderId="25" xfId="0" applyFont="1" applyBorder="1"/>
    <xf numFmtId="0" fontId="10" fillId="0" borderId="12" xfId="0" applyFont="1" applyBorder="1"/>
    <xf numFmtId="0" fontId="16" fillId="0" borderId="11" xfId="0" applyFont="1" applyBorder="1" applyAlignment="1">
      <alignment horizontal="center" vertical="center"/>
    </xf>
    <xf numFmtId="0" fontId="16" fillId="0" borderId="1" xfId="0" applyFont="1" applyBorder="1" applyAlignment="1">
      <alignment horizontal="center" vertical="center" wrapText="1"/>
    </xf>
    <xf numFmtId="14" fontId="0" fillId="0" borderId="1" xfId="0" applyNumberFormat="1" applyBorder="1"/>
    <xf numFmtId="164" fontId="4" fillId="0" borderId="1" xfId="2" applyFont="1" applyBorder="1"/>
    <xf numFmtId="164" fontId="10" fillId="0" borderId="1" xfId="2" applyNumberFormat="1" applyFont="1" applyBorder="1"/>
    <xf numFmtId="9" fontId="4" fillId="0" borderId="1" xfId="3" applyFont="1" applyBorder="1"/>
    <xf numFmtId="0" fontId="0" fillId="0" borderId="1" xfId="0" applyBorder="1"/>
    <xf numFmtId="14" fontId="10" fillId="0" borderId="2" xfId="0" applyNumberFormat="1" applyFont="1" applyBorder="1"/>
    <xf numFmtId="0" fontId="10" fillId="0" borderId="1" xfId="0" applyFont="1" applyBorder="1"/>
    <xf numFmtId="0" fontId="10" fillId="0" borderId="11" xfId="0" applyFont="1" applyFill="1" applyBorder="1" applyAlignment="1" applyProtection="1">
      <alignment horizontal="center" vertical="center" wrapText="1"/>
    </xf>
    <xf numFmtId="14" fontId="5" fillId="0" borderId="0" xfId="0" applyNumberFormat="1" applyFont="1" applyFill="1" applyAlignment="1">
      <alignment horizontal="right"/>
    </xf>
    <xf numFmtId="0" fontId="8" fillId="0" borderId="29" xfId="4" applyBorder="1" applyAlignment="1">
      <alignment horizontal="center"/>
    </xf>
    <xf numFmtId="0" fontId="8" fillId="0" borderId="1" xfId="4" applyBorder="1" applyAlignment="1" applyProtection="1">
      <alignment horizontal="center" vertical="center" wrapText="1"/>
    </xf>
    <xf numFmtId="0" fontId="8" fillId="0" borderId="10" xfId="4" applyBorder="1" applyAlignment="1" applyProtection="1"/>
    <xf numFmtId="165" fontId="8" fillId="0" borderId="3" xfId="4" applyNumberFormat="1" applyBorder="1" applyAlignment="1" applyProtection="1"/>
    <xf numFmtId="14" fontId="13" fillId="0" borderId="0" xfId="0" applyNumberFormat="1" applyFont="1" applyAlignment="1">
      <alignment horizontal="center" vertical="center" wrapText="1"/>
    </xf>
    <xf numFmtId="164" fontId="4" fillId="0" borderId="3" xfId="2" applyFont="1" applyBorder="1"/>
    <xf numFmtId="9" fontId="4" fillId="0" borderId="3" xfId="3" applyFont="1" applyBorder="1"/>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7"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10" fillId="0" borderId="10"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1" xfId="0" applyFont="1" applyFill="1" applyBorder="1" applyAlignment="1">
      <alignment horizontal="left" vertical="center"/>
    </xf>
    <xf numFmtId="14" fontId="10" fillId="0" borderId="23"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26" xfId="0" applyNumberFormat="1" applyFont="1" applyFill="1" applyBorder="1" applyAlignment="1">
      <alignment horizontal="center"/>
    </xf>
    <xf numFmtId="0" fontId="7" fillId="0" borderId="15" xfId="0" applyFont="1" applyBorder="1" applyAlignment="1">
      <alignment horizontal="center" vertical="center"/>
    </xf>
    <xf numFmtId="0" fontId="7" fillId="0" borderId="19" xfId="0" applyFont="1" applyBorder="1" applyAlignment="1">
      <alignment horizontal="center" vertical="center"/>
    </xf>
    <xf numFmtId="0" fontId="7" fillId="0" borderId="16" xfId="0" applyFont="1" applyBorder="1" applyAlignment="1">
      <alignment horizontal="center" vertical="center"/>
    </xf>
    <xf numFmtId="0" fontId="10" fillId="0" borderId="1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1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5" xfId="0" applyFont="1" applyFill="1" applyBorder="1" applyAlignment="1">
      <alignment vertical="center"/>
    </xf>
    <xf numFmtId="0" fontId="10" fillId="0" borderId="11" xfId="0" applyFont="1" applyFill="1" applyBorder="1" applyAlignment="1">
      <alignment vertical="center"/>
    </xf>
    <xf numFmtId="0" fontId="10" fillId="0" borderId="23" xfId="0" applyFont="1" applyFill="1" applyBorder="1" applyAlignment="1">
      <alignment horizontal="center"/>
    </xf>
    <xf numFmtId="0" fontId="10" fillId="0" borderId="5" xfId="0" applyFont="1" applyFill="1" applyBorder="1" applyAlignment="1">
      <alignment horizontal="center"/>
    </xf>
    <xf numFmtId="0" fontId="10" fillId="0" borderId="26" xfId="0" applyFont="1" applyFill="1" applyBorder="1" applyAlignment="1">
      <alignment horizontal="center"/>
    </xf>
    <xf numFmtId="14" fontId="14" fillId="0" borderId="0" xfId="0" applyNumberFormat="1" applyFont="1" applyFill="1" applyBorder="1" applyAlignment="1">
      <alignment horizontal="center" vertical="center" wrapText="1"/>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2" xfId="0" applyFont="1" applyFill="1" applyBorder="1" applyAlignment="1">
      <alignment horizontal="left" vertical="center"/>
    </xf>
    <xf numFmtId="0" fontId="10" fillId="0" borderId="22" xfId="0" applyFont="1" applyFill="1" applyBorder="1" applyAlignment="1">
      <alignment horizontal="left" vertical="center"/>
    </xf>
    <xf numFmtId="0" fontId="10" fillId="0" borderId="14" xfId="0" applyFont="1" applyFill="1" applyBorder="1" applyAlignment="1">
      <alignment horizontal="left" vertical="center"/>
    </xf>
    <xf numFmtId="166" fontId="10" fillId="0" borderId="27" xfId="0" applyNumberFormat="1" applyFont="1" applyFill="1" applyBorder="1" applyAlignment="1">
      <alignment horizontal="center" vertical="center"/>
    </xf>
    <xf numFmtId="166" fontId="10" fillId="0" borderId="22" xfId="0" applyNumberFormat="1" applyFont="1" applyFill="1" applyBorder="1" applyAlignment="1">
      <alignment horizontal="center" vertical="center"/>
    </xf>
    <xf numFmtId="166" fontId="10" fillId="0" borderId="28"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14" fontId="14" fillId="0" borderId="0" xfId="0" applyNumberFormat="1" applyFont="1" applyBorder="1" applyAlignment="1">
      <alignment horizontal="center" vertical="center" wrapText="1"/>
    </xf>
    <xf numFmtId="0" fontId="9" fillId="0" borderId="15"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0" fillId="0" borderId="6" xfId="0" applyFont="1" applyBorder="1" applyAlignment="1">
      <alignment horizontal="center" vertical="center" wrapText="1"/>
    </xf>
    <xf numFmtId="0" fontId="10" fillId="0" borderId="30"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14" fontId="12" fillId="0" borderId="14"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316" TargetMode="External"/><Relationship Id="rId13" Type="http://schemas.openxmlformats.org/officeDocument/2006/relationships/hyperlink" Target="https://www.fg.gov.ua/lot/170473" TargetMode="External"/><Relationship Id="rId3" Type="http://schemas.openxmlformats.org/officeDocument/2006/relationships/hyperlink" Target="https://www.fg.gov.ua/lot/168678" TargetMode="External"/><Relationship Id="rId7" Type="http://schemas.openxmlformats.org/officeDocument/2006/relationships/hyperlink" Target="https://www.fg.gov.ua/passport/57480" TargetMode="External"/><Relationship Id="rId12" Type="http://schemas.openxmlformats.org/officeDocument/2006/relationships/hyperlink" Target="https://www.fg.gov.ua/lot/170014" TargetMode="External"/><Relationship Id="rId2" Type="http://schemas.openxmlformats.org/officeDocument/2006/relationships/hyperlink" Target="https://www.fg.gov.ua/lot/169576" TargetMode="External"/><Relationship Id="rId1" Type="http://schemas.openxmlformats.org/officeDocument/2006/relationships/hyperlink" Target="https://www.fg.gov.ua/lot/170014" TargetMode="External"/><Relationship Id="rId6" Type="http://schemas.openxmlformats.org/officeDocument/2006/relationships/hyperlink" Target="https://www.fg.gov.ua/passport/57687" TargetMode="External"/><Relationship Id="rId11" Type="http://schemas.openxmlformats.org/officeDocument/2006/relationships/hyperlink" Target="https://www.fg.gov.ua/lot/169576" TargetMode="External"/><Relationship Id="rId5" Type="http://schemas.openxmlformats.org/officeDocument/2006/relationships/hyperlink" Target="https://www.fg.gov.ua/passport/57598" TargetMode="External"/><Relationship Id="rId10" Type="http://schemas.openxmlformats.org/officeDocument/2006/relationships/hyperlink" Target="https://www.fg.gov.ua/lot/168678" TargetMode="External"/><Relationship Id="rId4" Type="http://schemas.openxmlformats.org/officeDocument/2006/relationships/hyperlink" Target="https://www.fg.gov.ua/lot/170473" TargetMode="External"/><Relationship Id="rId9" Type="http://schemas.openxmlformats.org/officeDocument/2006/relationships/hyperlink" Target="https://www.fg.gov.ua/passport/53875" TargetMode="External"/><Relationship Id="rId1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B2" sqref="B2:L2"/>
    </sheetView>
  </sheetViews>
  <sheetFormatPr defaultRowHeight="15" x14ac:dyDescent="0.25"/>
  <cols>
    <col min="1" max="1" width="6.5703125" style="40" customWidth="1"/>
    <col min="2" max="16384" width="9.140625" style="40"/>
  </cols>
  <sheetData>
    <row r="1" spans="1:13" ht="15.75" x14ac:dyDescent="0.25">
      <c r="A1" s="75" t="s">
        <v>50</v>
      </c>
      <c r="B1" s="76"/>
      <c r="C1" s="76"/>
      <c r="D1" s="76"/>
      <c r="E1" s="76"/>
      <c r="F1" s="76"/>
      <c r="G1" s="76"/>
      <c r="H1" s="76"/>
      <c r="I1" s="76"/>
      <c r="J1" s="76"/>
      <c r="K1" s="76"/>
      <c r="L1" s="76"/>
      <c r="M1" s="76"/>
    </row>
    <row r="2" spans="1:13" ht="45.75" customHeight="1" x14ac:dyDescent="0.25">
      <c r="A2" s="45"/>
      <c r="B2" s="77" t="s">
        <v>23</v>
      </c>
      <c r="C2" s="77"/>
      <c r="D2" s="77"/>
      <c r="E2" s="77"/>
      <c r="F2" s="77"/>
      <c r="G2" s="77"/>
      <c r="H2" s="77"/>
      <c r="I2" s="77"/>
      <c r="J2" s="77"/>
      <c r="K2" s="77"/>
      <c r="L2" s="77"/>
      <c r="M2" s="45"/>
    </row>
    <row r="3" spans="1:13" x14ac:dyDescent="0.25">
      <c r="A3" s="45"/>
      <c r="B3" s="45"/>
      <c r="C3" s="45"/>
      <c r="D3" s="45"/>
      <c r="E3" s="45"/>
      <c r="F3" s="45"/>
      <c r="G3" s="45"/>
      <c r="H3" s="45"/>
      <c r="I3" s="45"/>
      <c r="J3" s="45"/>
      <c r="K3" s="45"/>
      <c r="L3" s="45"/>
      <c r="M3" s="45"/>
    </row>
    <row r="4" spans="1:13" x14ac:dyDescent="0.25">
      <c r="A4" s="45"/>
      <c r="B4" s="45"/>
      <c r="C4" s="45"/>
      <c r="D4" s="45"/>
      <c r="E4" s="45"/>
      <c r="F4" s="45"/>
      <c r="G4" s="45"/>
      <c r="H4" s="45"/>
      <c r="I4" s="45"/>
      <c r="J4" s="45"/>
      <c r="K4" s="45"/>
      <c r="L4" s="45"/>
      <c r="M4" s="45"/>
    </row>
    <row r="5" spans="1:13" x14ac:dyDescent="0.25">
      <c r="A5" s="45"/>
      <c r="B5" s="45"/>
      <c r="C5" s="45"/>
      <c r="D5" s="45"/>
      <c r="E5" s="45"/>
      <c r="F5" s="45"/>
      <c r="G5" s="45"/>
      <c r="H5" s="45"/>
      <c r="I5" s="45"/>
      <c r="J5" s="45"/>
      <c r="K5" s="45"/>
      <c r="L5" s="45"/>
      <c r="M5" s="45"/>
    </row>
    <row r="6" spans="1:13" x14ac:dyDescent="0.25">
      <c r="A6" s="45"/>
      <c r="B6" s="45"/>
      <c r="C6" s="45"/>
      <c r="D6" s="45"/>
      <c r="E6" s="45"/>
      <c r="F6" s="45"/>
      <c r="G6" s="45"/>
      <c r="H6" s="45"/>
      <c r="I6" s="45"/>
      <c r="J6" s="45"/>
      <c r="K6" s="45"/>
      <c r="L6" s="45"/>
      <c r="M6" s="45"/>
    </row>
    <row r="7" spans="1:13" x14ac:dyDescent="0.25">
      <c r="A7" s="45"/>
      <c r="B7" s="45"/>
      <c r="C7" s="45"/>
      <c r="D7" s="45"/>
      <c r="E7" s="45"/>
      <c r="F7" s="45"/>
      <c r="G7" s="45"/>
      <c r="H7" s="45"/>
      <c r="I7" s="45"/>
      <c r="J7" s="45"/>
      <c r="K7" s="45"/>
      <c r="L7" s="45"/>
      <c r="M7" s="45"/>
    </row>
    <row r="8" spans="1:13" x14ac:dyDescent="0.25">
      <c r="A8" s="45"/>
      <c r="B8" s="45"/>
      <c r="C8" s="45"/>
      <c r="D8" s="45"/>
      <c r="E8" s="45"/>
      <c r="F8" s="45"/>
      <c r="G8" s="45"/>
      <c r="H8" s="45"/>
      <c r="I8" s="45"/>
      <c r="J8" s="45"/>
      <c r="K8" s="45"/>
      <c r="L8" s="45"/>
      <c r="M8" s="45"/>
    </row>
    <row r="9" spans="1:13" x14ac:dyDescent="0.25">
      <c r="A9" s="45"/>
      <c r="B9" s="45"/>
      <c r="C9" s="45"/>
      <c r="D9" s="45"/>
      <c r="E9" s="45"/>
      <c r="F9" s="45"/>
      <c r="G9" s="45"/>
      <c r="H9" s="45"/>
      <c r="I9" s="45"/>
      <c r="J9" s="45"/>
      <c r="K9" s="45"/>
      <c r="L9" s="45"/>
      <c r="M9" s="45"/>
    </row>
    <row r="10" spans="1:13" x14ac:dyDescent="0.25">
      <c r="A10" s="45"/>
      <c r="B10" s="49"/>
      <c r="C10" s="49"/>
      <c r="D10" s="49"/>
      <c r="E10" s="49"/>
      <c r="F10" s="49"/>
      <c r="G10" s="49"/>
      <c r="H10" s="49"/>
      <c r="I10" s="49"/>
      <c r="J10" s="49"/>
      <c r="K10" s="49"/>
      <c r="L10" s="49"/>
      <c r="M10" s="45"/>
    </row>
    <row r="11" spans="1:13" x14ac:dyDescent="0.25">
      <c r="A11" s="45"/>
      <c r="B11" s="49"/>
      <c r="C11" s="49"/>
      <c r="D11" s="49"/>
      <c r="E11" s="49"/>
      <c r="F11" s="49"/>
      <c r="G11" s="49"/>
      <c r="H11" s="49"/>
      <c r="I11" s="49"/>
      <c r="J11" s="49"/>
      <c r="K11" s="49"/>
      <c r="L11" s="49"/>
      <c r="M11" s="45"/>
    </row>
    <row r="12" spans="1:13" x14ac:dyDescent="0.25">
      <c r="A12" s="45"/>
      <c r="B12" s="49"/>
      <c r="C12" s="49"/>
      <c r="D12" s="49"/>
      <c r="E12" s="49"/>
      <c r="F12" s="49"/>
      <c r="G12" s="49"/>
      <c r="H12" s="49"/>
      <c r="I12" s="49"/>
      <c r="J12" s="49"/>
      <c r="K12" s="49"/>
      <c r="L12" s="49"/>
      <c r="M12" s="45"/>
    </row>
    <row r="13" spans="1:13" x14ac:dyDescent="0.25">
      <c r="B13" s="44"/>
      <c r="C13" s="44"/>
      <c r="D13" s="44"/>
      <c r="E13" s="44"/>
      <c r="F13" s="44"/>
      <c r="G13" s="44"/>
      <c r="H13" s="44"/>
      <c r="I13" s="44"/>
      <c r="J13" s="44"/>
      <c r="K13" s="44"/>
      <c r="L13" s="44"/>
    </row>
    <row r="14" spans="1:13" ht="79.5" customHeight="1" x14ac:dyDescent="0.25">
      <c r="A14" s="78" t="s">
        <v>63</v>
      </c>
      <c r="B14" s="78"/>
      <c r="C14" s="78"/>
      <c r="D14" s="78"/>
      <c r="E14" s="78"/>
      <c r="F14" s="44"/>
      <c r="G14" s="42" t="s">
        <v>43</v>
      </c>
      <c r="H14" s="44"/>
      <c r="I14" s="44"/>
      <c r="J14" s="44"/>
      <c r="K14" s="42"/>
      <c r="L14" s="79" t="s">
        <v>64</v>
      </c>
      <c r="M14" s="79"/>
    </row>
    <row r="15" spans="1:13" x14ac:dyDescent="0.25">
      <c r="B15" s="44"/>
      <c r="C15" s="44"/>
      <c r="D15" s="44"/>
      <c r="E15" s="44"/>
      <c r="F15" s="44"/>
      <c r="G15" s="42" t="s">
        <v>44</v>
      </c>
      <c r="H15" s="44"/>
      <c r="I15" s="44"/>
      <c r="J15" s="44"/>
      <c r="K15" s="42"/>
      <c r="L15" s="44"/>
    </row>
    <row r="16" spans="1:13" x14ac:dyDescent="0.25">
      <c r="B16" s="43"/>
      <c r="C16" s="44"/>
      <c r="D16" s="44"/>
      <c r="E16" s="44"/>
      <c r="F16" s="44"/>
      <c r="G16" s="44"/>
      <c r="H16" s="44"/>
      <c r="I16" s="44"/>
      <c r="J16" s="44"/>
      <c r="K16" s="44"/>
      <c r="L16" s="44"/>
    </row>
  </sheetData>
  <mergeCells count="4">
    <mergeCell ref="A1:M1"/>
    <mergeCell ref="B2:L2"/>
    <mergeCell ref="A14:E14"/>
    <mergeCell ref="L14:M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5"/>
  <sheetViews>
    <sheetView topLeftCell="A25" workbookViewId="0">
      <selection activeCell="B42" sqref="B42"/>
    </sheetView>
  </sheetViews>
  <sheetFormatPr defaultColWidth="9.140625" defaultRowHeight="15.75" x14ac:dyDescent="0.25"/>
  <cols>
    <col min="1" max="1" width="4.7109375" style="4" customWidth="1"/>
    <col min="2" max="2" width="10.42578125" style="4" customWidth="1"/>
    <col min="3" max="3" width="14.7109375" style="4" customWidth="1"/>
    <col min="4" max="4" width="20.140625" style="4" customWidth="1"/>
    <col min="5" max="5" width="21.85546875" style="4" customWidth="1"/>
    <col min="6" max="6" width="20.85546875" style="4" customWidth="1"/>
    <col min="7" max="7" width="22" style="4" customWidth="1"/>
    <col min="8" max="8" width="23" style="4" customWidth="1"/>
    <col min="9" max="9" width="26.5703125" style="4" customWidth="1"/>
    <col min="10" max="10" width="30.85546875" style="4" customWidth="1"/>
    <col min="11" max="16384" width="9.140625" style="4"/>
  </cols>
  <sheetData>
    <row r="1" spans="2:10" ht="16.5" thickBot="1" x14ac:dyDescent="0.3"/>
    <row r="2" spans="2:10" s="7" customFormat="1" ht="16.5" thickBot="1" x14ac:dyDescent="0.3">
      <c r="B2" s="87" t="s">
        <v>15</v>
      </c>
      <c r="C2" s="88"/>
      <c r="D2" s="88"/>
      <c r="E2" s="88"/>
      <c r="F2" s="88"/>
      <c r="G2" s="88"/>
      <c r="H2" s="89"/>
    </row>
    <row r="3" spans="2:10" s="7" customFormat="1" x14ac:dyDescent="0.25">
      <c r="B3" s="90" t="s">
        <v>16</v>
      </c>
      <c r="C3" s="91"/>
      <c r="D3" s="92"/>
      <c r="E3" s="93" t="s">
        <v>65</v>
      </c>
      <c r="F3" s="94"/>
      <c r="G3" s="94"/>
      <c r="H3" s="95"/>
    </row>
    <row r="4" spans="2:10" s="7" customFormat="1" x14ac:dyDescent="0.25">
      <c r="B4" s="96" t="s">
        <v>55</v>
      </c>
      <c r="C4" s="97"/>
      <c r="D4" s="98"/>
      <c r="E4" s="99" t="s">
        <v>66</v>
      </c>
      <c r="F4" s="100"/>
      <c r="G4" s="100"/>
      <c r="H4" s="101"/>
    </row>
    <row r="5" spans="2:10" s="7" customFormat="1" x14ac:dyDescent="0.25">
      <c r="B5" s="81" t="s">
        <v>17</v>
      </c>
      <c r="C5" s="82"/>
      <c r="D5" s="83"/>
      <c r="E5" s="84">
        <v>44805</v>
      </c>
      <c r="F5" s="85"/>
      <c r="G5" s="85"/>
      <c r="H5" s="86"/>
    </row>
    <row r="6" spans="2:10" s="7" customFormat="1" ht="16.5" thickBot="1" x14ac:dyDescent="0.3">
      <c r="B6" s="105" t="s">
        <v>18</v>
      </c>
      <c r="C6" s="106"/>
      <c r="D6" s="107"/>
      <c r="E6" s="108">
        <v>767420</v>
      </c>
      <c r="F6" s="109"/>
      <c r="G6" s="109"/>
      <c r="H6" s="110"/>
    </row>
    <row r="7" spans="2:10" ht="16.5" thickBot="1" x14ac:dyDescent="0.3"/>
    <row r="8" spans="2:10" ht="16.5" thickBot="1" x14ac:dyDescent="0.3">
      <c r="B8" s="111" t="s">
        <v>46</v>
      </c>
      <c r="C8" s="112"/>
      <c r="D8" s="112"/>
      <c r="E8" s="112"/>
      <c r="F8" s="112"/>
      <c r="G8" s="112"/>
      <c r="H8" s="113"/>
      <c r="I8" s="103" t="s">
        <v>3</v>
      </c>
      <c r="J8" s="104"/>
    </row>
    <row r="9" spans="2:10" ht="47.25" x14ac:dyDescent="0.25">
      <c r="B9" s="37" t="s">
        <v>0</v>
      </c>
      <c r="C9" s="8" t="s">
        <v>45</v>
      </c>
      <c r="D9" s="8" t="s">
        <v>1</v>
      </c>
      <c r="E9" s="57" t="s">
        <v>56</v>
      </c>
      <c r="F9" s="57" t="s">
        <v>57</v>
      </c>
      <c r="G9" s="8" t="s">
        <v>2</v>
      </c>
      <c r="H9" s="56" t="s">
        <v>58</v>
      </c>
      <c r="I9" s="50" t="s">
        <v>47</v>
      </c>
      <c r="J9" s="51" t="s">
        <v>51</v>
      </c>
    </row>
    <row r="10" spans="2:10" ht="24" customHeight="1" x14ac:dyDescent="0.25">
      <c r="B10" s="32">
        <v>1</v>
      </c>
      <c r="C10" s="62" t="s">
        <v>74</v>
      </c>
      <c r="D10" s="58">
        <v>45064</v>
      </c>
      <c r="E10" s="59">
        <v>920904</v>
      </c>
      <c r="F10" s="61"/>
      <c r="G10" s="10"/>
      <c r="H10" s="53" t="s">
        <v>83</v>
      </c>
      <c r="I10" s="68" t="s">
        <v>85</v>
      </c>
      <c r="J10" s="67" t="s">
        <v>81</v>
      </c>
    </row>
    <row r="11" spans="2:10" ht="30" x14ac:dyDescent="0.25">
      <c r="B11" s="32">
        <v>2</v>
      </c>
      <c r="C11" s="62" t="s">
        <v>74</v>
      </c>
      <c r="D11" s="58">
        <v>45072</v>
      </c>
      <c r="E11" s="59">
        <f>ROUND(E10*0.9,2)</f>
        <v>828813.6</v>
      </c>
      <c r="F11" s="61">
        <v>-0.1</v>
      </c>
      <c r="G11" s="10"/>
      <c r="H11" s="53" t="s">
        <v>83</v>
      </c>
      <c r="I11" s="68" t="s">
        <v>86</v>
      </c>
      <c r="J11" s="67" t="s">
        <v>81</v>
      </c>
    </row>
    <row r="12" spans="2:10" ht="30" x14ac:dyDescent="0.25">
      <c r="B12" s="32">
        <v>3</v>
      </c>
      <c r="C12" s="62" t="s">
        <v>74</v>
      </c>
      <c r="D12" s="58">
        <v>45082</v>
      </c>
      <c r="E12" s="59">
        <f>ROUND(E10*0.8,2)</f>
        <v>736723.2</v>
      </c>
      <c r="F12" s="61">
        <v>-0.2</v>
      </c>
      <c r="G12" s="10"/>
      <c r="H12" s="53" t="s">
        <v>83</v>
      </c>
      <c r="I12" s="68" t="s">
        <v>87</v>
      </c>
      <c r="J12" s="67" t="s">
        <v>81</v>
      </c>
    </row>
    <row r="13" spans="2:10" ht="30" x14ac:dyDescent="0.25">
      <c r="B13" s="32">
        <v>4</v>
      </c>
      <c r="C13" s="62" t="s">
        <v>74</v>
      </c>
      <c r="D13" s="58">
        <v>45090</v>
      </c>
      <c r="E13" s="59">
        <f>ROUND(E10*0.7,2)</f>
        <v>644632.80000000005</v>
      </c>
      <c r="F13" s="61">
        <v>-0.3</v>
      </c>
      <c r="G13" s="10"/>
      <c r="H13" s="53" t="s">
        <v>83</v>
      </c>
      <c r="I13" s="68" t="s">
        <v>88</v>
      </c>
      <c r="J13" s="67" t="s">
        <v>81</v>
      </c>
    </row>
    <row r="14" spans="2:10" ht="30" x14ac:dyDescent="0.25">
      <c r="B14" s="32">
        <v>5</v>
      </c>
      <c r="C14" s="12" t="s">
        <v>75</v>
      </c>
      <c r="D14" s="9">
        <v>45147</v>
      </c>
      <c r="E14" s="60">
        <v>580169.52</v>
      </c>
      <c r="F14" s="11"/>
      <c r="G14" s="10"/>
      <c r="H14" s="53" t="s">
        <v>83</v>
      </c>
      <c r="I14" s="68" t="s">
        <v>89</v>
      </c>
      <c r="J14" s="67" t="s">
        <v>80</v>
      </c>
    </row>
    <row r="15" spans="2:10" ht="30" x14ac:dyDescent="0.25">
      <c r="B15" s="32">
        <v>6</v>
      </c>
      <c r="C15" s="12" t="s">
        <v>75</v>
      </c>
      <c r="D15" s="9">
        <v>45155</v>
      </c>
      <c r="E15" s="59">
        <f>ROUND(E14*0.9,2)</f>
        <v>522152.57</v>
      </c>
      <c r="F15" s="61">
        <v>-0.1</v>
      </c>
      <c r="G15" s="10"/>
      <c r="H15" s="53" t="s">
        <v>83</v>
      </c>
      <c r="I15" s="68" t="s">
        <v>90</v>
      </c>
      <c r="J15" s="67" t="s">
        <v>80</v>
      </c>
    </row>
    <row r="16" spans="2:10" ht="30" x14ac:dyDescent="0.25">
      <c r="B16" s="32">
        <v>7</v>
      </c>
      <c r="C16" s="12" t="s">
        <v>75</v>
      </c>
      <c r="D16" s="9">
        <v>45163</v>
      </c>
      <c r="E16" s="59">
        <f>ROUND(E14*0.8,2)</f>
        <v>464135.62</v>
      </c>
      <c r="F16" s="61">
        <v>-0.2</v>
      </c>
      <c r="G16" s="10"/>
      <c r="H16" s="53" t="s">
        <v>83</v>
      </c>
      <c r="I16" s="68" t="s">
        <v>91</v>
      </c>
      <c r="J16" s="67" t="s">
        <v>80</v>
      </c>
    </row>
    <row r="17" spans="2:10" ht="30" x14ac:dyDescent="0.25">
      <c r="B17" s="32">
        <v>8</v>
      </c>
      <c r="C17" s="12" t="s">
        <v>75</v>
      </c>
      <c r="D17" s="9">
        <v>45173</v>
      </c>
      <c r="E17" s="59">
        <f>ROUND(E14*0.7,2)</f>
        <v>406118.66</v>
      </c>
      <c r="F17" s="61">
        <v>-0.3</v>
      </c>
      <c r="G17" s="10"/>
      <c r="H17" s="53" t="s">
        <v>83</v>
      </c>
      <c r="I17" s="68" t="s">
        <v>92</v>
      </c>
      <c r="J17" s="67" t="s">
        <v>80</v>
      </c>
    </row>
    <row r="18" spans="2:10" ht="30" x14ac:dyDescent="0.25">
      <c r="B18" s="32">
        <v>9</v>
      </c>
      <c r="C18" s="12" t="s">
        <v>76</v>
      </c>
      <c r="D18" s="9">
        <v>45202</v>
      </c>
      <c r="E18" s="60">
        <v>365506.79</v>
      </c>
      <c r="F18" s="11"/>
      <c r="G18" s="10"/>
      <c r="H18" s="53" t="s">
        <v>83</v>
      </c>
      <c r="I18" s="68" t="s">
        <v>93</v>
      </c>
      <c r="J18" s="67" t="s">
        <v>79</v>
      </c>
    </row>
    <row r="19" spans="2:10" ht="30" x14ac:dyDescent="0.25">
      <c r="B19" s="32">
        <v>10</v>
      </c>
      <c r="C19" s="12" t="s">
        <v>76</v>
      </c>
      <c r="D19" s="9">
        <v>45210</v>
      </c>
      <c r="E19" s="59">
        <f>ROUND(E18*0.9,2)</f>
        <v>328956.11</v>
      </c>
      <c r="F19" s="61">
        <v>-0.1</v>
      </c>
      <c r="G19" s="10"/>
      <c r="H19" s="53" t="s">
        <v>83</v>
      </c>
      <c r="I19" s="68" t="s">
        <v>94</v>
      </c>
      <c r="J19" s="67" t="s">
        <v>79</v>
      </c>
    </row>
    <row r="20" spans="2:10" ht="30" x14ac:dyDescent="0.25">
      <c r="B20" s="32">
        <v>11</v>
      </c>
      <c r="C20" s="12" t="s">
        <v>76</v>
      </c>
      <c r="D20" s="9">
        <v>45218</v>
      </c>
      <c r="E20" s="59">
        <f>ROUND(E18*0.8,2)</f>
        <v>292405.43</v>
      </c>
      <c r="F20" s="61">
        <v>-0.2</v>
      </c>
      <c r="G20" s="10"/>
      <c r="H20" s="53" t="s">
        <v>83</v>
      </c>
      <c r="I20" s="68" t="s">
        <v>95</v>
      </c>
      <c r="J20" s="67" t="s">
        <v>79</v>
      </c>
    </row>
    <row r="21" spans="2:10" ht="30" x14ac:dyDescent="0.25">
      <c r="B21" s="32">
        <v>12</v>
      </c>
      <c r="C21" s="12" t="s">
        <v>76</v>
      </c>
      <c r="D21" s="9">
        <v>45226</v>
      </c>
      <c r="E21" s="59">
        <f>ROUND(E18*0.7,2)</f>
        <v>255854.75</v>
      </c>
      <c r="F21" s="61">
        <v>-0.3</v>
      </c>
      <c r="G21" s="10"/>
      <c r="H21" s="53" t="s">
        <v>83</v>
      </c>
      <c r="I21" s="68" t="s">
        <v>96</v>
      </c>
      <c r="J21" s="67" t="s">
        <v>79</v>
      </c>
    </row>
    <row r="22" spans="2:10" ht="30" x14ac:dyDescent="0.25">
      <c r="B22" s="32">
        <v>13</v>
      </c>
      <c r="C22" s="64" t="s">
        <v>77</v>
      </c>
      <c r="D22" s="63">
        <v>45286</v>
      </c>
      <c r="E22" s="59">
        <f>ROUND(E19*0.7,2)</f>
        <v>230269.28</v>
      </c>
      <c r="F22" s="11"/>
      <c r="G22" s="10"/>
      <c r="H22" s="53" t="s">
        <v>83</v>
      </c>
      <c r="I22" s="68" t="s">
        <v>97</v>
      </c>
      <c r="J22" s="67" t="s">
        <v>78</v>
      </c>
    </row>
    <row r="23" spans="2:10" ht="30" x14ac:dyDescent="0.25">
      <c r="B23" s="32">
        <v>14</v>
      </c>
      <c r="C23" s="64" t="s">
        <v>77</v>
      </c>
      <c r="D23" s="9">
        <v>45294</v>
      </c>
      <c r="E23" s="59">
        <f>ROUND(E22*0.9,2)</f>
        <v>207242.35</v>
      </c>
      <c r="F23" s="61">
        <v>-0.1</v>
      </c>
      <c r="G23" s="10"/>
      <c r="H23" s="53" t="s">
        <v>83</v>
      </c>
      <c r="I23" s="68" t="s">
        <v>98</v>
      </c>
      <c r="J23" s="67" t="s">
        <v>78</v>
      </c>
    </row>
    <row r="24" spans="2:10" ht="30" x14ac:dyDescent="0.25">
      <c r="B24" s="32">
        <v>15</v>
      </c>
      <c r="C24" s="64" t="s">
        <v>77</v>
      </c>
      <c r="D24" s="34">
        <v>45302</v>
      </c>
      <c r="E24" s="59">
        <f>ROUND(E22*0.8,2)</f>
        <v>184215.42</v>
      </c>
      <c r="F24" s="61">
        <v>-0.2</v>
      </c>
      <c r="G24" s="10"/>
      <c r="H24" s="53" t="s">
        <v>83</v>
      </c>
      <c r="I24" s="68" t="s">
        <v>99</v>
      </c>
      <c r="J24" s="67" t="s">
        <v>78</v>
      </c>
    </row>
    <row r="25" spans="2:10" ht="30" x14ac:dyDescent="0.25">
      <c r="B25" s="32">
        <v>16</v>
      </c>
      <c r="C25" s="64" t="s">
        <v>77</v>
      </c>
      <c r="D25" s="34">
        <v>45310</v>
      </c>
      <c r="E25" s="59">
        <f>ROUND(E22*0.7,2)</f>
        <v>161188.5</v>
      </c>
      <c r="F25" s="61">
        <v>-0.3</v>
      </c>
      <c r="G25" s="10"/>
      <c r="H25" s="53" t="s">
        <v>83</v>
      </c>
      <c r="I25" s="68" t="s">
        <v>100</v>
      </c>
      <c r="J25" s="67" t="s">
        <v>78</v>
      </c>
    </row>
    <row r="26" spans="2:10" x14ac:dyDescent="0.25">
      <c r="B26" s="32">
        <v>17</v>
      </c>
      <c r="C26" s="33" t="s">
        <v>82</v>
      </c>
      <c r="D26" s="34">
        <v>45356</v>
      </c>
      <c r="E26" s="59">
        <v>145069.65</v>
      </c>
      <c r="F26" s="36"/>
      <c r="G26" s="35"/>
      <c r="H26" s="53" t="s">
        <v>83</v>
      </c>
      <c r="I26" s="69" t="s">
        <v>101</v>
      </c>
      <c r="J26" s="12" t="s">
        <v>84</v>
      </c>
    </row>
    <row r="27" spans="2:10" x14ac:dyDescent="0.25">
      <c r="B27" s="32">
        <v>18</v>
      </c>
      <c r="C27" s="33" t="s">
        <v>82</v>
      </c>
      <c r="D27" s="34">
        <v>45364</v>
      </c>
      <c r="E27" s="59">
        <f>ROUND(E26*0.9,2)</f>
        <v>130562.69</v>
      </c>
      <c r="F27" s="61">
        <v>-0.1</v>
      </c>
      <c r="G27" s="35"/>
      <c r="H27" s="53" t="s">
        <v>83</v>
      </c>
      <c r="I27" s="69" t="s">
        <v>102</v>
      </c>
      <c r="J27" s="12" t="s">
        <v>84</v>
      </c>
    </row>
    <row r="28" spans="2:10" x14ac:dyDescent="0.25">
      <c r="B28" s="32">
        <v>19</v>
      </c>
      <c r="C28" s="33" t="s">
        <v>82</v>
      </c>
      <c r="D28" s="34">
        <v>45372</v>
      </c>
      <c r="E28" s="59">
        <f>ROUND(E26*0.8,2)</f>
        <v>116055.72</v>
      </c>
      <c r="F28" s="61">
        <v>-0.2</v>
      </c>
      <c r="G28" s="35"/>
      <c r="H28" s="53" t="s">
        <v>83</v>
      </c>
      <c r="I28" s="70" t="s">
        <v>103</v>
      </c>
      <c r="J28" s="12" t="s">
        <v>84</v>
      </c>
    </row>
    <row r="29" spans="2:10" x14ac:dyDescent="0.25">
      <c r="B29" s="32">
        <v>20</v>
      </c>
      <c r="C29" s="33" t="s">
        <v>82</v>
      </c>
      <c r="D29" s="34">
        <v>45380</v>
      </c>
      <c r="E29" s="72">
        <f>ROUND(E26*0.7,2)</f>
        <v>101548.76</v>
      </c>
      <c r="F29" s="73">
        <v>-0.3</v>
      </c>
      <c r="G29" s="35"/>
      <c r="H29" s="53" t="s">
        <v>83</v>
      </c>
      <c r="I29" s="70" t="s">
        <v>104</v>
      </c>
      <c r="J29" s="12" t="s">
        <v>84</v>
      </c>
    </row>
    <row r="30" spans="2:10" x14ac:dyDescent="0.25">
      <c r="B30" s="32">
        <v>21</v>
      </c>
      <c r="C30" s="64" t="s">
        <v>105</v>
      </c>
      <c r="D30" s="9">
        <v>45422</v>
      </c>
      <c r="E30" s="59">
        <v>920904</v>
      </c>
      <c r="F30" s="61">
        <v>0.3</v>
      </c>
      <c r="G30" s="35"/>
      <c r="H30" s="53" t="s">
        <v>83</v>
      </c>
      <c r="I30" s="52" t="s">
        <v>106</v>
      </c>
      <c r="J30" s="12" t="s">
        <v>107</v>
      </c>
    </row>
    <row r="31" spans="2:10" x14ac:dyDescent="0.25">
      <c r="B31" s="32">
        <v>22</v>
      </c>
      <c r="C31" s="64" t="s">
        <v>105</v>
      </c>
      <c r="D31" s="9">
        <v>45432</v>
      </c>
      <c r="E31" s="59">
        <v>920904</v>
      </c>
      <c r="F31" s="61">
        <v>0.5</v>
      </c>
      <c r="G31" s="35"/>
      <c r="H31" s="53" t="s">
        <v>83</v>
      </c>
      <c r="I31" s="52" t="s">
        <v>108</v>
      </c>
      <c r="J31" s="12" t="s">
        <v>107</v>
      </c>
    </row>
    <row r="32" spans="2:10" x14ac:dyDescent="0.25">
      <c r="B32" s="32">
        <v>23</v>
      </c>
      <c r="C32" s="64" t="s">
        <v>105</v>
      </c>
      <c r="D32" s="9">
        <v>45440</v>
      </c>
      <c r="E32" s="59">
        <v>920904</v>
      </c>
      <c r="F32" s="61">
        <v>0.8</v>
      </c>
      <c r="G32" s="35"/>
      <c r="H32" s="53" t="s">
        <v>83</v>
      </c>
      <c r="I32" s="52" t="s">
        <v>109</v>
      </c>
      <c r="J32" s="12" t="s">
        <v>107</v>
      </c>
    </row>
    <row r="33" spans="2:10" x14ac:dyDescent="0.25">
      <c r="B33" s="32">
        <v>24</v>
      </c>
      <c r="C33" s="64" t="s">
        <v>105</v>
      </c>
      <c r="D33" s="9">
        <v>45448</v>
      </c>
      <c r="E33" s="59">
        <v>920904</v>
      </c>
      <c r="F33" s="61">
        <v>0.9</v>
      </c>
      <c r="G33" s="35"/>
      <c r="H33" s="53" t="s">
        <v>83</v>
      </c>
      <c r="I33" s="52" t="s">
        <v>110</v>
      </c>
      <c r="J33" s="12" t="s">
        <v>107</v>
      </c>
    </row>
    <row r="34" spans="2:10" ht="16.5" thickBot="1" x14ac:dyDescent="0.3">
      <c r="B34" s="38"/>
      <c r="C34" s="31"/>
      <c r="D34" s="13"/>
      <c r="E34" s="14"/>
      <c r="F34" s="15"/>
      <c r="G34" s="14"/>
      <c r="H34" s="54"/>
      <c r="I34" s="55"/>
      <c r="J34" s="16"/>
    </row>
    <row r="36" spans="2:10" ht="50.25" customHeight="1" x14ac:dyDescent="0.25">
      <c r="B36" s="114" t="s">
        <v>23</v>
      </c>
      <c r="C36" s="114"/>
      <c r="D36" s="114"/>
      <c r="E36" s="114"/>
      <c r="F36" s="114"/>
      <c r="G36" s="114"/>
      <c r="H36" s="114"/>
      <c r="I36" s="114"/>
      <c r="J36" s="114"/>
    </row>
    <row r="37" spans="2:10" ht="33" customHeight="1" x14ac:dyDescent="0.25">
      <c r="B37" s="102" t="s">
        <v>112</v>
      </c>
      <c r="C37" s="102"/>
      <c r="D37" s="102"/>
      <c r="E37" s="102"/>
      <c r="F37" s="102"/>
      <c r="G37" s="102"/>
      <c r="H37" s="102"/>
      <c r="I37" s="102"/>
      <c r="J37" s="102"/>
    </row>
    <row r="38" spans="2:10" ht="31.5" customHeight="1" x14ac:dyDescent="0.25">
      <c r="B38" s="102" t="s">
        <v>113</v>
      </c>
      <c r="C38" s="102"/>
      <c r="D38" s="102"/>
      <c r="E38" s="102"/>
      <c r="F38" s="102"/>
      <c r="G38" s="102"/>
      <c r="H38" s="102"/>
      <c r="I38" s="102"/>
      <c r="J38" s="102"/>
    </row>
    <row r="39" spans="2:10" ht="35.25" customHeight="1" x14ac:dyDescent="0.25">
      <c r="B39" s="102" t="s">
        <v>114</v>
      </c>
      <c r="C39" s="102"/>
      <c r="D39" s="102"/>
      <c r="E39" s="102"/>
      <c r="F39" s="102"/>
      <c r="G39" s="102"/>
      <c r="H39" s="102"/>
      <c r="I39" s="102"/>
      <c r="J39" s="102"/>
    </row>
    <row r="40" spans="2:10" x14ac:dyDescent="0.25">
      <c r="C40" s="39"/>
      <c r="D40" s="39"/>
      <c r="E40" s="39"/>
      <c r="F40" s="39"/>
      <c r="G40" s="39"/>
      <c r="H40" s="39"/>
    </row>
    <row r="41" spans="2:10" ht="56.25" customHeight="1" x14ac:dyDescent="0.25">
      <c r="B41" s="80" t="s">
        <v>115</v>
      </c>
      <c r="C41" s="80"/>
      <c r="D41" s="80"/>
      <c r="E41" s="39"/>
      <c r="F41" s="42" t="s">
        <v>43</v>
      </c>
      <c r="G41" s="39"/>
      <c r="H41" s="42" t="s">
        <v>64</v>
      </c>
    </row>
    <row r="42" spans="2:10" x14ac:dyDescent="0.25">
      <c r="C42" s="39"/>
      <c r="D42" s="39"/>
      <c r="E42" s="39"/>
      <c r="F42" s="42" t="s">
        <v>44</v>
      </c>
      <c r="G42" s="39"/>
      <c r="H42" s="42"/>
    </row>
    <row r="43" spans="2:10" x14ac:dyDescent="0.25">
      <c r="C43" s="39"/>
      <c r="D43" s="39"/>
      <c r="E43" s="39"/>
      <c r="F43" s="39"/>
      <c r="G43" s="39"/>
      <c r="H43" s="39"/>
    </row>
    <row r="44" spans="2:10" x14ac:dyDescent="0.25">
      <c r="C44" s="39"/>
      <c r="D44" s="39"/>
      <c r="E44" s="39"/>
      <c r="F44" s="39"/>
      <c r="G44" s="39"/>
      <c r="H44" s="39"/>
    </row>
    <row r="45" spans="2:10" x14ac:dyDescent="0.25">
      <c r="C45" s="39"/>
      <c r="D45" s="39"/>
      <c r="E45" s="39"/>
      <c r="F45" s="39"/>
      <c r="G45" s="39"/>
      <c r="H45" s="39"/>
    </row>
  </sheetData>
  <mergeCells count="16">
    <mergeCell ref="B41:D41"/>
    <mergeCell ref="B5:D5"/>
    <mergeCell ref="E5:H5"/>
    <mergeCell ref="B2:H2"/>
    <mergeCell ref="B3:D3"/>
    <mergeCell ref="E3:H3"/>
    <mergeCell ref="B4:D4"/>
    <mergeCell ref="E4:H4"/>
    <mergeCell ref="B37:J37"/>
    <mergeCell ref="B38:J38"/>
    <mergeCell ref="B39:J39"/>
    <mergeCell ref="I8:J8"/>
    <mergeCell ref="B6:D6"/>
    <mergeCell ref="E6:H6"/>
    <mergeCell ref="B8:H8"/>
    <mergeCell ref="B36:J36"/>
  </mergeCells>
  <hyperlinks>
    <hyperlink ref="J18" r:id="rId1"/>
    <hyperlink ref="J14" r:id="rId2"/>
    <hyperlink ref="J10" r:id="rId3"/>
    <hyperlink ref="J22" r:id="rId4"/>
    <hyperlink ref="I28" r:id="rId5"/>
    <hyperlink ref="I29" r:id="rId6"/>
    <hyperlink ref="I27" r:id="rId7"/>
    <hyperlink ref="I26" r:id="rId8"/>
    <hyperlink ref="I10" r:id="rId9"/>
    <hyperlink ref="J11:J13" r:id="rId10" display="https://www.fg.gov.ua/lot/168678"/>
    <hyperlink ref="J15:J17" r:id="rId11" display="https://www.fg.gov.ua/lot/169576"/>
    <hyperlink ref="J19:J21" r:id="rId12" display="https://www.fg.gov.ua/lot/170014"/>
    <hyperlink ref="J23:J25" r:id="rId13" display="https://www.fg.gov.ua/lot/170473"/>
  </hyperlinks>
  <pageMargins left="0.7" right="0.7" top="0.75" bottom="0.75" header="0.3" footer="0.3"/>
  <pageSetup paperSize="9" orientation="portrait" r:id="rId1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sqref="A1:XFD1048576"/>
    </sheetView>
  </sheetViews>
  <sheetFormatPr defaultColWidth="9.140625" defaultRowHeight="15.75" x14ac:dyDescent="0.25"/>
  <cols>
    <col min="1" max="1" width="1.140625" style="4" customWidth="1"/>
    <col min="2" max="2" width="54.42578125" style="4" customWidth="1"/>
    <col min="3" max="3" width="77.7109375" style="4" customWidth="1"/>
    <col min="4" max="16384" width="9.140625" style="4"/>
  </cols>
  <sheetData>
    <row r="1" spans="1:16384" ht="10.5" customHeight="1" thickBot="1" x14ac:dyDescent="0.3"/>
    <row r="2" spans="1:16384" ht="46.5" customHeight="1" thickBot="1" x14ac:dyDescent="0.3">
      <c r="A2" s="6"/>
      <c r="B2" s="115" t="s">
        <v>48</v>
      </c>
      <c r="C2" s="116"/>
      <c r="D2" s="5"/>
    </row>
    <row r="3" spans="1:16384" ht="19.5" customHeight="1" x14ac:dyDescent="0.25">
      <c r="A3" s="6"/>
      <c r="B3" s="28" t="s">
        <v>4</v>
      </c>
      <c r="C3" s="29" t="s">
        <v>59</v>
      </c>
      <c r="D3" s="5"/>
    </row>
    <row r="4" spans="1:16384" ht="24.75" customHeight="1" x14ac:dyDescent="0.25">
      <c r="A4" s="6"/>
      <c r="B4" s="117" t="s">
        <v>5</v>
      </c>
      <c r="C4" s="118"/>
      <c r="D4" s="5"/>
    </row>
    <row r="5" spans="1:16384" ht="31.5" x14ac:dyDescent="0.25">
      <c r="A5" s="6"/>
      <c r="B5" s="26" t="s">
        <v>20</v>
      </c>
      <c r="C5" s="30" t="s">
        <v>26</v>
      </c>
      <c r="D5" s="5"/>
    </row>
    <row r="6" spans="1:16384" ht="55.5" customHeight="1" x14ac:dyDescent="0.25">
      <c r="A6" s="6"/>
      <c r="B6" s="17" t="s">
        <v>52</v>
      </c>
      <c r="C6" s="65" t="s">
        <v>70</v>
      </c>
    </row>
    <row r="7" spans="1:16384" ht="18.75" customHeight="1" x14ac:dyDescent="0.25">
      <c r="A7" s="6"/>
      <c r="B7" s="19" t="s">
        <v>6</v>
      </c>
      <c r="C7" s="18" t="s">
        <v>60</v>
      </c>
    </row>
    <row r="8" spans="1:16384" x14ac:dyDescent="0.25">
      <c r="A8" s="6"/>
      <c r="B8" s="19" t="s">
        <v>7</v>
      </c>
      <c r="C8" s="18" t="s">
        <v>71</v>
      </c>
    </row>
    <row r="9" spans="1:16384" x14ac:dyDescent="0.25">
      <c r="A9" s="6"/>
      <c r="B9" s="19" t="s">
        <v>8</v>
      </c>
      <c r="C9" s="18" t="s">
        <v>72</v>
      </c>
    </row>
    <row r="10" spans="1:16384" ht="14.25" customHeight="1" x14ac:dyDescent="0.25">
      <c r="A10" s="6"/>
      <c r="B10" s="19" t="s">
        <v>9</v>
      </c>
      <c r="C10" s="18">
        <v>20.5</v>
      </c>
    </row>
    <row r="11" spans="1:16384" ht="18" customHeight="1" x14ac:dyDescent="0.25">
      <c r="A11" s="6"/>
      <c r="B11" s="19" t="s">
        <v>10</v>
      </c>
      <c r="C11" s="18" t="s">
        <v>61</v>
      </c>
    </row>
    <row r="12" spans="1:16384" ht="64.5" customHeight="1" x14ac:dyDescent="0.25">
      <c r="A12" s="6"/>
      <c r="B12" s="22" t="s">
        <v>14</v>
      </c>
      <c r="C12" s="65" t="s">
        <v>73</v>
      </c>
    </row>
    <row r="13" spans="1:16384" ht="31.5" x14ac:dyDescent="0.25">
      <c r="A13" s="6"/>
      <c r="B13" s="25" t="s">
        <v>11</v>
      </c>
      <c r="C13" s="18" t="s">
        <v>61</v>
      </c>
    </row>
    <row r="14" spans="1:16384" x14ac:dyDescent="0.25">
      <c r="A14" s="6"/>
      <c r="B14" s="20" t="s">
        <v>53</v>
      </c>
      <c r="C14" s="18" t="s">
        <v>68</v>
      </c>
    </row>
    <row r="15" spans="1:16384" s="6" customFormat="1" ht="47.25" x14ac:dyDescent="0.25">
      <c r="A15" s="27"/>
      <c r="B15" s="48" t="s">
        <v>54</v>
      </c>
      <c r="C15" s="18" t="s">
        <v>61</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42</v>
      </c>
      <c r="C16" s="21" t="s">
        <v>69</v>
      </c>
    </row>
    <row r="17" spans="1:4" ht="31.5" x14ac:dyDescent="0.25">
      <c r="A17" s="6"/>
      <c r="B17" s="19" t="s">
        <v>116</v>
      </c>
      <c r="C17" s="21" t="s">
        <v>111</v>
      </c>
    </row>
    <row r="18" spans="1:4" x14ac:dyDescent="0.25">
      <c r="A18" s="6"/>
      <c r="B18" s="19" t="s">
        <v>117</v>
      </c>
      <c r="C18" s="21" t="s">
        <v>62</v>
      </c>
    </row>
    <row r="19" spans="1:4" ht="15" customHeight="1" x14ac:dyDescent="0.25">
      <c r="A19" s="6"/>
      <c r="B19" s="122" t="s">
        <v>13</v>
      </c>
      <c r="C19" s="123"/>
    </row>
    <row r="20" spans="1:4" ht="15" customHeight="1" x14ac:dyDescent="0.25">
      <c r="A20" s="6"/>
      <c r="B20" s="23" t="s">
        <v>21</v>
      </c>
      <c r="C20" s="124" t="s">
        <v>12</v>
      </c>
    </row>
    <row r="21" spans="1:4" x14ac:dyDescent="0.25">
      <c r="A21" s="6"/>
      <c r="B21" s="47" t="s">
        <v>49</v>
      </c>
      <c r="C21" s="124"/>
    </row>
    <row r="22" spans="1:4" ht="15" customHeight="1" thickBot="1" x14ac:dyDescent="0.3">
      <c r="A22" s="6"/>
      <c r="B22" s="24" t="s">
        <v>22</v>
      </c>
      <c r="C22" s="125"/>
    </row>
    <row r="23" spans="1:4" x14ac:dyDescent="0.25">
      <c r="A23" s="6"/>
    </row>
    <row r="24" spans="1:4" ht="49.5" customHeight="1" x14ac:dyDescent="0.25">
      <c r="A24" s="6"/>
      <c r="B24" s="119" t="s">
        <v>19</v>
      </c>
      <c r="C24" s="119"/>
    </row>
    <row r="25" spans="1:4" ht="162" customHeight="1" x14ac:dyDescent="0.25">
      <c r="B25" s="119" t="s">
        <v>118</v>
      </c>
      <c r="C25" s="119"/>
    </row>
    <row r="26" spans="1:4" ht="115.5" customHeight="1" x14ac:dyDescent="0.25">
      <c r="B26" s="119" t="s">
        <v>23</v>
      </c>
      <c r="C26" s="119"/>
    </row>
    <row r="27" spans="1:4" ht="65.25" customHeight="1" x14ac:dyDescent="0.25">
      <c r="B27" s="121" t="s">
        <v>112</v>
      </c>
      <c r="C27" s="121"/>
    </row>
    <row r="28" spans="1:4" ht="59.25" customHeight="1" x14ac:dyDescent="0.25">
      <c r="B28" s="120" t="s">
        <v>113</v>
      </c>
      <c r="C28" s="120"/>
    </row>
    <row r="29" spans="1:4" ht="54.75" customHeight="1" x14ac:dyDescent="0.25">
      <c r="B29" s="74" t="s">
        <v>114</v>
      </c>
      <c r="C29" s="74"/>
    </row>
    <row r="30" spans="1:4" ht="21" customHeight="1" x14ac:dyDescent="0.25">
      <c r="B30" s="71"/>
      <c r="C30" s="71"/>
    </row>
    <row r="32" spans="1:4" ht="39" customHeight="1" x14ac:dyDescent="0.25">
      <c r="B32" s="41" t="s">
        <v>115</v>
      </c>
      <c r="C32" s="66" t="s">
        <v>67</v>
      </c>
      <c r="D32" s="42"/>
    </row>
    <row r="33" spans="2:4" x14ac:dyDescent="0.25">
      <c r="B33" s="43"/>
      <c r="C33" s="46"/>
      <c r="D33" s="42"/>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2024-11-18T14:41:49Z</cp:lastPrinted>
  <dcterms:created xsi:type="dcterms:W3CDTF">2015-10-12T12:03:25Z</dcterms:created>
  <dcterms:modified xsi:type="dcterms:W3CDTF">2024-11-19T12:27:28Z</dcterms:modified>
</cp:coreProperties>
</file>