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320 2023.12.25 МКУА 539  нерухомість Гв Широнінців 4 круг\"/>
    </mc:Choice>
  </mc:AlternateContent>
  <bookViews>
    <workbookView xWindow="-120" yWindow="-120" windowWidth="29040" windowHeight="15840"/>
  </bookViews>
  <sheets>
    <sheet name="5.2" sheetId="8" r:id="rId1"/>
    <sheet name="5.3" sheetId="9" r:id="rId2"/>
    <sheet name="ПублПасп" sheetId="4" r:id="rId3"/>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D25" i="9" l="1"/>
  <c r="D24" i="9"/>
  <c r="D23" i="9"/>
  <c r="D21" i="9" l="1"/>
  <c r="D20" i="9" l="1"/>
  <c r="D19" i="9"/>
  <c r="D16" i="9" l="1"/>
  <c r="D15" i="9"/>
  <c r="D11" i="9" l="1"/>
  <c r="D13" i="9" l="1"/>
  <c r="D12" i="9"/>
</calcChain>
</file>

<file path=xl/sharedStrings.xml><?xml version="1.0" encoding="utf-8"?>
<sst xmlns="http://schemas.openxmlformats.org/spreadsheetml/2006/main" count="91" uniqueCount="59">
  <si>
    <t>Інше</t>
  </si>
  <si>
    <t>Результати фотофіксації об'єкту</t>
  </si>
  <si>
    <t>№</t>
  </si>
  <si>
    <t>Дата проведення:</t>
  </si>
  <si>
    <t>Початкова вартість:</t>
  </si>
  <si>
    <t>Зміна вартості в процесі торгів:</t>
  </si>
  <si>
    <t>Ціна продажу:</t>
  </si>
  <si>
    <t>Журнал торгів:</t>
  </si>
  <si>
    <t>Найменування банку</t>
  </si>
  <si>
    <t>1. ХАРАКТЕРИСТИКА МАЙНА (АКТИВУ)</t>
  </si>
  <si>
    <t>1.1. Назва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</si>
  <si>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</si>
  <si>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</si>
  <si>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</si>
  <si>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</si>
  <si>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</si>
  <si>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</si>
  <si>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</si>
  <si>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ПУБЛІЧНИЙ ПАСПОРТ АКТИВУ
Нерухомість (будівлі та споруди)/або майнові права на нерухоме майно</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</si>
  <si>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</si>
  <si>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</si>
  <si>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</si>
  <si>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</si>
  <si>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Сертифікат №</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</si>
  <si>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</si>
  <si>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</si>
  <si>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</si>
  <si>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</si>
  <si>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</si>
  <si>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2.2. Ситуаційний план</t>
  </si>
  <si>
    <t>2.3. Тощо</t>
  </si>
  <si>
    <t>1.9. Наявність обмеження/обтяження</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</si>
  <si>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</si>
  <si>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</si>
  <si>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ні</t>
  </si>
  <si>
    <t>так</t>
  </si>
  <si>
    <t>Покупцем не може бути особа, пов'язана з державою-агресором, відповідно до Постанови Кабінету Міністрів України №187 від 03.03.2022 (зі змінами).</t>
  </si>
  <si>
    <t>АТ "МЕГАБАНК"</t>
  </si>
  <si>
    <t>ЗАТ КОНСАЛТИНГЮРСЕРВІС</t>
  </si>
  <si>
    <t>419/21 від 27.05.2021</t>
  </si>
  <si>
    <t>Уповноважена особа Фонду гарантування</t>
  </si>
  <si>
    <t>вкладів фізичних осіб на ліквідацію</t>
  </si>
  <si>
    <t>АТ МЕГАБАНК</t>
  </si>
  <si>
    <t>Ірина БІЛА</t>
  </si>
  <si>
    <t>1 - право власності</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</si>
  <si>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</si>
  <si>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1.10. Наявність перешкод в доступі до нерухомого майна</t>
  </si>
  <si>
    <t>1.11. Оснащення інженерними системами</t>
  </si>
  <si>
    <t>Харківська обл., м. Харків, вулиця Гвардійців-Широнінців, будинок 29б</t>
  </si>
  <si>
    <t>Комерційна нерухомість</t>
  </si>
  <si>
    <t>Нежитлове приміщення</t>
  </si>
  <si>
    <t xml:space="preserve">Іпотека та заборона Банку. </t>
  </si>
  <si>
    <t>Нежитлове приміщення, цокольного поверху № 0-8 в літ. "А-10", загальною площею: 29.5 кв.м, що розташоване  за адресою: Харківська обл., м. Харків, вулиця Гвардійців-Широнінців, будинок 29б; РНОНМ 909803663101</t>
  </si>
  <si>
    <t>торги не відбулися</t>
  </si>
  <si>
    <t>254 312,37</t>
  </si>
  <si>
    <t>G22N024352</t>
  </si>
  <si>
    <t>G22N023509</t>
  </si>
  <si>
    <t>G22N024888</t>
  </si>
  <si>
    <t>G22N025259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</si>
</sst>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quot;₴&quot;_-;\-* #,##0.00&quot;₴&quot;_-;_-* &quot;-&quot;??&quot;₴&quot;_-;_-@_-"/>
    <numFmt numFmtId="165" formatCode="_-* #,##0.00_₴_-;\-* #,##0.00_₴_-;_-* &quot;-&quot;??_₴_-;_-@_-"/>
    <numFmt numFmtId="166" formatCode="_-* #,##0_₴_-;\-* #,##0_₴_-;_-* &quot;-&quot;??_₴_-;_-@_-"/>
    <numFmt numFmtId="167" formatCode="#,##0.00_р_."/>
  </numFmts>
  <fonts count="18" x14ac:knownFonts="1">
    <font>
      <sz val="11"/>
      <color theme="1"/>
      <name val="Calibri"/>
      <family val="2"/>
      <charset val="204"/>
      <scheme val="minor"/>
    </font>
    <font>
      <sz val="11"/>
      <color rgb="FF000000"/>
      <name val="Calibri"/>
      <family val="2"/>
      <scheme val="minor"/>
    </font>
    <font>
      <b/>
      <sz val="11"/>
      <color theme="1"/>
      <name val="Calibri"/>
      <family val="2"/>
      <charset val="204"/>
      <scheme val="minor"/>
    </font>
    <font>
      <sz val="11"/>
      <color theme="1"/>
      <name val="Calibri"/>
      <family val="2"/>
      <charset val="204"/>
      <scheme val="minor"/>
    </font>
    <font>
      <sz val="11"/>
      <color theme="1"/>
      <name val="Times New Roman"/>
      <family val="1"/>
      <charset val="204"/>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8"/>
      <color rgb="FFFF0000"/>
      <name val="Times New Roman"/>
      <family val="1"/>
      <charset val="204"/>
    </font>
    <font>
      <sz val="6"/>
      <color rgb="FFFF0000"/>
      <name val="Times New Roman"/>
      <family val="1"/>
      <charset val="204"/>
    </font>
    <font>
      <sz val="10"/>
      <color theme="1"/>
      <name val="Times New Roman"/>
      <family val="1"/>
      <charset val="204"/>
    </font>
    <font>
      <sz val="12"/>
      <name val="Times New Roman"/>
      <family val="1"/>
      <charset val="204"/>
    </font>
    <font>
      <b/>
      <i/>
      <sz val="12"/>
      <name val="Times New Roman"/>
      <family val="1"/>
      <charset val="204"/>
    </font>
    <font>
      <sz val="8"/>
      <name val="Times New Roman"/>
      <family val="1"/>
      <charset val="204"/>
    </font>
    <font>
      <b/>
      <i/>
      <sz val="8"/>
      <name val="Times New Roman"/>
      <family val="1"/>
      <charset val="204"/>
    </font>
  </fonts>
  <fills count="4">
    <fill>
      <patternFill patternType="none"/>
    </fill>
    <fill>
      <patternFill patternType="gray125"/>
    </fill>
    <fill>
      <patternFill patternType="solid">
        <fgColor theme="0" tint="-0.249977111117893"/>
        <bgColor indexed="64"/>
      </patternFill>
    </fill>
    <fill>
      <patternFill patternType="solid">
        <fgColor theme="0"/>
        <bgColor indexed="64"/>
      </patternFill>
    </fill>
  </fills>
  <borders count="2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bottom/>
      <diagonal/>
    </border>
    <border>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s>
  <cellStyleXfs count="6">
    <xf numFmtId="0" fontId="0" fillId="0" borderId="0"/>
    <xf numFmtId="0" fontId="1" fillId="0" borderId="0"/>
    <xf numFmtId="164" fontId="3" fillId="0" borderId="0" applyFont="0" applyFill="0" applyBorder="0" applyAlignment="0" applyProtection="0"/>
    <xf numFmtId="165" fontId="3" fillId="0" borderId="0" applyFont="0" applyFill="0" applyBorder="0" applyAlignment="0" applyProtection="0"/>
    <xf numFmtId="9" fontId="3" fillId="0" borderId="0" applyFont="0" applyFill="0" applyBorder="0" applyAlignment="0" applyProtection="0"/>
    <xf numFmtId="0" fontId="6" fillId="0" borderId="0" applyNumberFormat="0" applyFill="0" applyBorder="0" applyAlignment="0" applyProtection="0"/>
  </cellStyleXfs>
  <cellXfs count="77">
    <xf numFmtId="0" fontId="0" fillId="0" borderId="0" xfId="0"/>
    <xf numFmtId="14" fontId="5" fillId="0" borderId="1" xfId="0" applyNumberFormat="1" applyFont="1" applyBorder="1"/>
    <xf numFmtId="0" fontId="5" fillId="0" borderId="1" xfId="0" applyFont="1" applyBorder="1" applyAlignment="1">
      <alignment horizontal="left" vertical="center"/>
    </xf>
    <xf numFmtId="0" fontId="8" fillId="0" borderId="0" xfId="0" applyFont="1"/>
    <xf numFmtId="0" fontId="8" fillId="0" borderId="9" xfId="0" applyFont="1" applyBorder="1"/>
    <xf numFmtId="0" fontId="8" fillId="0" borderId="0" xfId="0" applyFont="1" applyAlignment="1">
      <alignment horizontal="center"/>
    </xf>
    <xf numFmtId="0" fontId="8" fillId="0" borderId="0" xfId="0" applyFont="1" applyAlignment="1">
      <alignment vertical="center"/>
    </xf>
    <xf numFmtId="0" fontId="8" fillId="0" borderId="17" xfId="0" applyFont="1" applyBorder="1" applyAlignment="1">
      <alignment horizontal="center" vertical="center"/>
    </xf>
    <xf numFmtId="0" fontId="8" fillId="0" borderId="1" xfId="0" applyFont="1" applyBorder="1" applyAlignment="1">
      <alignment horizontal="center" vertical="center"/>
    </xf>
    <xf numFmtId="0" fontId="8" fillId="0" borderId="1" xfId="0" applyFont="1" applyBorder="1" applyAlignment="1">
      <alignment horizontal="center" vertical="center" wrapText="1"/>
    </xf>
    <xf numFmtId="0" fontId="8" fillId="0" borderId="18" xfId="0" applyFont="1" applyBorder="1" applyAlignment="1">
      <alignment horizontal="center" vertical="center"/>
    </xf>
    <xf numFmtId="0" fontId="8" fillId="0" borderId="17" xfId="0" applyFont="1" applyBorder="1"/>
    <xf numFmtId="14" fontId="8" fillId="0" borderId="1" xfId="0" applyNumberFormat="1" applyFont="1" applyBorder="1"/>
    <xf numFmtId="166" fontId="8" fillId="0" borderId="1" xfId="3" applyNumberFormat="1" applyFont="1" applyBorder="1"/>
    <xf numFmtId="9" fontId="8" fillId="0" borderId="1" xfId="4" applyFont="1" applyBorder="1"/>
    <xf numFmtId="0" fontId="8" fillId="0" borderId="18" xfId="0" applyFont="1" applyBorder="1"/>
    <xf numFmtId="14" fontId="8" fillId="0" borderId="24" xfId="0" applyNumberFormat="1" applyFont="1" applyBorder="1"/>
    <xf numFmtId="0" fontId="7" fillId="0" borderId="25" xfId="0" applyFont="1" applyBorder="1" applyAlignment="1">
      <alignment wrapText="1"/>
    </xf>
    <xf numFmtId="0" fontId="7" fillId="0" borderId="26" xfId="0" applyFont="1" applyBorder="1" applyAlignment="1">
      <alignment wrapText="1"/>
    </xf>
    <xf numFmtId="14" fontId="7" fillId="0" borderId="5" xfId="0" applyNumberFormat="1" applyFont="1" applyBorder="1" applyAlignment="1">
      <alignment horizontal="center"/>
    </xf>
    <xf numFmtId="14" fontId="8" fillId="0" borderId="1" xfId="0" applyNumberFormat="1" applyFont="1" applyBorder="1" applyAlignment="1">
      <alignment horizontal="center" vertical="center" wrapText="1"/>
    </xf>
    <xf numFmtId="0" fontId="8" fillId="0" borderId="0" xfId="0" applyFont="1" applyAlignment="1">
      <alignment horizontal="right"/>
    </xf>
    <xf numFmtId="165" fontId="8" fillId="0" borderId="1" xfId="3" applyFont="1" applyBorder="1"/>
    <xf numFmtId="4" fontId="13" fillId="3" borderId="1" xfId="0" applyNumberFormat="1" applyFont="1" applyFill="1" applyBorder="1" applyAlignment="1">
      <alignment horizontal="center" vertical="center" wrapText="1"/>
    </xf>
    <xf numFmtId="0" fontId="8" fillId="0" borderId="3" xfId="0" applyFont="1" applyBorder="1" applyAlignment="1">
      <alignment horizontal="center" vertical="center" wrapText="1"/>
    </xf>
    <xf numFmtId="0" fontId="9" fillId="0" borderId="17" xfId="0" applyFont="1" applyBorder="1" applyAlignment="1">
      <alignment horizontal="left" vertical="center" wrapText="1"/>
    </xf>
    <xf numFmtId="0" fontId="5" fillId="0" borderId="17" xfId="0" applyFont="1" applyBorder="1" applyAlignment="1">
      <alignment horizontal="left" vertical="center"/>
    </xf>
    <xf numFmtId="0" fontId="5" fillId="0" borderId="17" xfId="0" applyFont="1" applyBorder="1" applyAlignment="1">
      <alignment horizontal="left" vertical="center" wrapText="1"/>
    </xf>
    <xf numFmtId="0" fontId="5" fillId="0" borderId="17" xfId="0" applyFont="1" applyBorder="1" applyAlignment="1">
      <alignment vertical="center" wrapText="1"/>
    </xf>
    <xf numFmtId="0" fontId="5" fillId="0" borderId="3" xfId="0" applyFont="1" applyBorder="1" applyAlignment="1">
      <alignment horizontal="center"/>
    </xf>
    <xf numFmtId="165" fontId="4" fillId="0" borderId="1" xfId="2" applyNumberFormat="1" applyFont="1" applyFill="1" applyBorder="1" applyAlignment="1">
      <alignment horizontal="center" vertical="center" wrapText="1"/>
    </xf>
    <xf numFmtId="49" fontId="8" fillId="0" borderId="1" xfId="0" applyNumberFormat="1" applyFont="1" applyBorder="1" applyAlignment="1">
      <alignment horizontal="center" vertical="center" wrapText="1"/>
    </xf>
    <xf numFmtId="165" fontId="8" fillId="0" borderId="1" xfId="3" applyNumberFormat="1" applyFont="1" applyBorder="1"/>
    <xf numFmtId="165" fontId="8" fillId="0" borderId="1" xfId="3" applyFont="1" applyBorder="1" applyAlignment="1">
      <alignment horizontal="right"/>
    </xf>
    <xf numFmtId="4" fontId="4" fillId="3" borderId="1" xfId="0" applyNumberFormat="1" applyFont="1" applyFill="1" applyBorder="1" applyAlignment="1">
      <alignment horizontal="center" vertical="center" wrapText="1"/>
    </xf>
    <xf numFmtId="14" fontId="11" fillId="0" borderId="0" xfId="0" applyNumberFormat="1" applyFont="1" applyAlignment="1">
      <alignment horizontal="center" vertical="center" wrapText="1"/>
    </xf>
    <xf numFmtId="0" fontId="5" fillId="0" borderId="0" xfId="0" applyFont="1" applyAlignment="1">
      <alignment horizontal="center"/>
    </xf>
    <xf numFmtId="0" fontId="2" fillId="0" borderId="0" xfId="0" applyFont="1" applyAlignment="1">
      <alignment horizontal="center"/>
    </xf>
    <xf numFmtId="14" fontId="12" fillId="0" borderId="0" xfId="0" applyNumberFormat="1" applyFont="1" applyAlignment="1">
      <alignment horizontal="center" vertical="center" wrapText="1"/>
    </xf>
    <xf numFmtId="14" fontId="11" fillId="0" borderId="6" xfId="0" applyNumberFormat="1" applyFont="1" applyBorder="1" applyAlignment="1">
      <alignment horizontal="center" vertical="center" wrapText="1"/>
    </xf>
    <xf numFmtId="0" fontId="8" fillId="0" borderId="21" xfId="0" applyFont="1" applyBorder="1" applyAlignment="1">
      <alignment horizontal="left" vertical="center"/>
    </xf>
    <xf numFmtId="0" fontId="8" fillId="0" borderId="22" xfId="0" applyFont="1" applyBorder="1" applyAlignment="1">
      <alignment horizontal="left" vertical="center"/>
    </xf>
    <xf numFmtId="167" fontId="8" fillId="0" borderId="21" xfId="0" applyNumberFormat="1" applyFont="1" applyBorder="1" applyAlignment="1">
      <alignment horizontal="center" vertical="center"/>
    </xf>
    <xf numFmtId="167" fontId="8" fillId="0" borderId="23" xfId="0" applyNumberFormat="1" applyFont="1" applyBorder="1" applyAlignment="1">
      <alignment horizontal="center" vertical="center"/>
    </xf>
    <xf numFmtId="167" fontId="8" fillId="0" borderId="22" xfId="0" applyNumberFormat="1" applyFont="1" applyBorder="1" applyAlignment="1">
      <alignment horizontal="center" vertical="center"/>
    </xf>
    <xf numFmtId="0" fontId="5" fillId="0" borderId="14" xfId="0" applyFont="1" applyBorder="1" applyAlignment="1">
      <alignment horizontal="center"/>
    </xf>
    <xf numFmtId="0" fontId="5" fillId="0" borderId="16" xfId="0" applyFont="1" applyBorder="1" applyAlignment="1">
      <alignment horizontal="center"/>
    </xf>
    <xf numFmtId="0" fontId="5" fillId="0" borderId="15" xfId="0" applyFont="1" applyBorder="1" applyAlignment="1">
      <alignment horizontal="center"/>
    </xf>
    <xf numFmtId="0" fontId="5" fillId="0" borderId="11" xfId="0" applyFont="1" applyBorder="1" applyAlignment="1">
      <alignment horizontal="center" vertical="center"/>
    </xf>
    <xf numFmtId="0" fontId="5" fillId="0" borderId="12" xfId="0" applyFont="1" applyBorder="1" applyAlignment="1">
      <alignment horizontal="center" vertical="center"/>
    </xf>
    <xf numFmtId="0" fontId="5" fillId="0" borderId="13" xfId="0" applyFont="1" applyBorder="1" applyAlignment="1">
      <alignment horizontal="center" vertical="center"/>
    </xf>
    <xf numFmtId="0" fontId="8" fillId="0" borderId="14" xfId="0" applyFont="1" applyBorder="1" applyAlignment="1">
      <alignment horizontal="left" vertical="center"/>
    </xf>
    <xf numFmtId="0" fontId="8" fillId="0" borderId="15" xfId="0" applyFont="1" applyBorder="1" applyAlignment="1">
      <alignment horizontal="left" vertical="center"/>
    </xf>
    <xf numFmtId="0" fontId="8" fillId="0" borderId="14" xfId="0" applyFont="1" applyBorder="1" applyAlignment="1">
      <alignment horizontal="center"/>
    </xf>
    <xf numFmtId="0" fontId="8" fillId="0" borderId="16" xfId="0" applyFont="1" applyBorder="1" applyAlignment="1">
      <alignment horizontal="center"/>
    </xf>
    <xf numFmtId="0" fontId="8" fillId="0" borderId="15" xfId="0" applyFont="1" applyBorder="1" applyAlignment="1">
      <alignment horizontal="center"/>
    </xf>
    <xf numFmtId="0" fontId="8" fillId="0" borderId="17" xfId="0" applyFont="1" applyBorder="1" applyAlignment="1">
      <alignment vertical="center"/>
    </xf>
    <xf numFmtId="0" fontId="8" fillId="0" borderId="18" xfId="0" applyFont="1" applyBorder="1" applyAlignment="1">
      <alignment vertical="center"/>
    </xf>
    <xf numFmtId="0" fontId="8" fillId="0" borderId="19" xfId="0" applyFont="1" applyBorder="1" applyAlignment="1">
      <alignment horizontal="center"/>
    </xf>
    <xf numFmtId="0" fontId="8" fillId="0" borderId="8" xfId="0" applyFont="1" applyBorder="1" applyAlignment="1">
      <alignment horizontal="center"/>
    </xf>
    <xf numFmtId="0" fontId="8" fillId="0" borderId="20" xfId="0" applyFont="1" applyBorder="1" applyAlignment="1">
      <alignment horizontal="center"/>
    </xf>
    <xf numFmtId="0" fontId="8" fillId="0" borderId="19" xfId="0" applyFont="1" applyBorder="1" applyAlignment="1">
      <alignment horizontal="left" vertical="center"/>
    </xf>
    <xf numFmtId="0" fontId="8" fillId="0" borderId="20" xfId="0" applyFont="1" applyBorder="1" applyAlignment="1">
      <alignment horizontal="left" vertical="center"/>
    </xf>
    <xf numFmtId="14" fontId="8" fillId="0" borderId="19" xfId="0" applyNumberFormat="1" applyFont="1" applyBorder="1" applyAlignment="1">
      <alignment horizontal="center"/>
    </xf>
    <xf numFmtId="14" fontId="8" fillId="0" borderId="8" xfId="0" applyNumberFormat="1" applyFont="1" applyBorder="1" applyAlignment="1">
      <alignment horizontal="center"/>
    </xf>
    <xf numFmtId="14" fontId="8" fillId="0" borderId="20" xfId="0" applyNumberFormat="1" applyFont="1" applyBorder="1" applyAlignment="1">
      <alignment horizontal="center"/>
    </xf>
    <xf numFmtId="0" fontId="7" fillId="0" borderId="27" xfId="0" applyFont="1" applyFill="1" applyBorder="1" applyAlignment="1">
      <alignment horizontal="center" wrapText="1"/>
    </xf>
    <xf numFmtId="0" fontId="7" fillId="0" borderId="10" xfId="0" applyFont="1" applyFill="1" applyBorder="1" applyAlignment="1">
      <alignment horizontal="center" wrapText="1"/>
    </xf>
    <xf numFmtId="0" fontId="5" fillId="2" borderId="7" xfId="0" applyFont="1" applyFill="1" applyBorder="1" applyAlignment="1">
      <alignment horizontal="center"/>
    </xf>
    <xf numFmtId="0" fontId="5" fillId="2" borderId="3" xfId="0" applyFont="1" applyFill="1" applyBorder="1" applyAlignment="1">
      <alignment horizontal="center"/>
    </xf>
    <xf numFmtId="14" fontId="10" fillId="0" borderId="5" xfId="5" applyNumberFormat="1" applyFont="1" applyFill="1" applyBorder="1" applyAlignment="1" applyProtection="1">
      <alignment horizontal="center" vertical="center"/>
    </xf>
    <xf numFmtId="14" fontId="10" fillId="0" borderId="4" xfId="5" applyNumberFormat="1" applyFont="1" applyFill="1" applyBorder="1" applyAlignment="1" applyProtection="1">
      <alignment horizontal="center" vertical="center"/>
    </xf>
    <xf numFmtId="14" fontId="10" fillId="0" borderId="2" xfId="5" applyNumberFormat="1" applyFont="1" applyFill="1" applyBorder="1" applyAlignment="1" applyProtection="1">
      <alignment horizontal="center" vertical="center"/>
    </xf>
    <xf numFmtId="14" fontId="15" fillId="0" borderId="0" xfId="0" applyNumberFormat="1" applyFont="1" applyAlignment="1">
      <alignment horizontal="center" vertical="center" wrapText="1"/>
    </xf>
    <xf numFmtId="14" fontId="17" fillId="0" borderId="1" xfId="0" applyNumberFormat="1" applyFont="1" applyBorder="1" applyAlignment="1">
      <alignment horizontal="center" vertical="center" wrapText="1"/>
    </xf>
    <xf numFmtId="14" fontId="16" fillId="0" borderId="1" xfId="0" applyNumberFormat="1" applyFont="1" applyBorder="1" applyAlignment="1">
      <alignment horizontal="left" vertical="center" wrapText="1"/>
    </xf>
    <xf numFmtId="0" fontId="14" fillId="0" borderId="0" xfId="0" applyFont="1" applyAlignment="1">
      <alignment horizontal="left" vertical="center" wrapText="1"/>
    </xf>
  </cellXfs>
  <cellStyles count="6">
    <cellStyle name="Normal" xfId="1"/>
    <cellStyle name="Гиперссылка" xfId="5" builtinId="8"/>
    <cellStyle name="Денежный" xfId="2" builtinId="4"/>
    <cellStyle name="Обычный" xfId="0" builtinId="0"/>
    <cellStyle name="Процентный" xfId="4" builtinId="5"/>
    <cellStyle name="Финансовый" xfId="3"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g"/><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3</xdr:row>
      <xdr:rowOff>0</xdr:rowOff>
    </xdr:from>
    <xdr:to>
      <xdr:col>8</xdr:col>
      <xdr:colOff>38100</xdr:colOff>
      <xdr:row>19</xdr:row>
      <xdr:rowOff>28575</xdr:rowOff>
    </xdr:to>
    <xdr:pic>
      <xdr:nvPicPr>
        <xdr:cNvPr id="2" name="Рисунок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971550"/>
          <a:ext cx="4743450" cy="3076575"/>
        </a:xfrm>
        <a:prstGeom prst="rect">
          <a:avLst/>
        </a:prstGeom>
      </xdr:spPr>
    </xdr:pic>
    <xdr:clientData/>
  </xdr:twoCellAnchor>
  <xdr:twoCellAnchor editAs="oneCell">
    <xdr:from>
      <xdr:col>0</xdr:col>
      <xdr:colOff>0</xdr:colOff>
      <xdr:row>20</xdr:row>
      <xdr:rowOff>0</xdr:rowOff>
    </xdr:from>
    <xdr:to>
      <xdr:col>8</xdr:col>
      <xdr:colOff>38100</xdr:colOff>
      <xdr:row>36</xdr:row>
      <xdr:rowOff>66675</xdr:rowOff>
    </xdr:to>
    <xdr:pic>
      <xdr:nvPicPr>
        <xdr:cNvPr id="5" name="Рисунок 4"/>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4210050"/>
          <a:ext cx="4743450" cy="311467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2857502</xdr:colOff>
      <xdr:row>1</xdr:row>
      <xdr:rowOff>132605</xdr:rowOff>
    </xdr:from>
    <xdr:to>
      <xdr:col>2</xdr:col>
      <xdr:colOff>4062009</xdr:colOff>
      <xdr:row>1</xdr:row>
      <xdr:rowOff>105088</xdr:rowOff>
    </xdr:to>
    <xdr:pic>
      <xdr:nvPicPr>
        <xdr:cNvPr id="4" name="Рисунок 3" descr="logo_fgv_2">
          <a:extLst>
            <a:ext uri="{FF2B5EF4-FFF2-40B4-BE49-F238E27FC236}">
              <a16:creationId xmlns:a16="http://schemas.microsoft.com/office/drawing/2014/main" id="{00000000-0008-0000-0400-000004000000}"/>
            </a:ext>
          </a:extLst>
        </xdr:cNvPr>
        <xdr:cNvPicPr/>
      </xdr:nvPicPr>
      <xdr:blipFill>
        <a:blip xmlns:r="http://schemas.openxmlformats.org/officeDocument/2006/relationships" r:embed="rId1" cstate="print"/>
        <a:srcRect/>
        <a:stretch>
          <a:fillRect/>
        </a:stretch>
      </xdr:blipFill>
      <xdr:spPr bwMode="auto">
        <a:xfrm>
          <a:off x="5640919" y="481855"/>
          <a:ext cx="1204507" cy="239183"/>
        </a:xfrm>
        <a:prstGeom prst="rect">
          <a:avLst/>
        </a:prstGeom>
        <a:noFill/>
        <a:ln w="9525">
          <a:noFill/>
          <a:miter lim="800000"/>
          <a:headEnd/>
          <a:tailEnd/>
        </a:ln>
      </xdr:spPr>
    </xdr:pic>
    <xdr:clientData/>
  </xdr:twoCellAnchor>
  <xdr:twoCellAnchor editAs="oneCell">
    <xdr:from>
      <xdr:col>2</xdr:col>
      <xdr:colOff>2857502</xdr:colOff>
      <xdr:row>1</xdr:row>
      <xdr:rowOff>100855</xdr:rowOff>
    </xdr:from>
    <xdr:to>
      <xdr:col>2</xdr:col>
      <xdr:colOff>4062009</xdr:colOff>
      <xdr:row>2</xdr:row>
      <xdr:rowOff>3487</xdr:rowOff>
    </xdr:to>
    <xdr:pic>
      <xdr:nvPicPr>
        <xdr:cNvPr id="3" name="Рисунок 2" descr="logo_fgv_2">
          <a:extLst>
            <a:ext uri="{FF2B5EF4-FFF2-40B4-BE49-F238E27FC236}">
              <a16:creationId xmlns:a16="http://schemas.microsoft.com/office/drawing/2014/main" id="{00000000-0008-0000-0400-000003000000}"/>
            </a:ext>
          </a:extLst>
        </xdr:cNvPr>
        <xdr:cNvPicPr/>
      </xdr:nvPicPr>
      <xdr:blipFill>
        <a:blip xmlns:r="http://schemas.openxmlformats.org/officeDocument/2006/relationships" r:embed="rId1" cstate="print"/>
        <a:srcRect/>
        <a:stretch>
          <a:fillRect/>
        </a:stretch>
      </xdr:blipFill>
      <xdr:spPr bwMode="auto">
        <a:xfrm>
          <a:off x="5638802" y="234205"/>
          <a:ext cx="1204507" cy="237066"/>
        </a:xfrm>
        <a:prstGeom prst="rect">
          <a:avLst/>
        </a:prstGeom>
        <a:noFill/>
        <a:ln w="9525">
          <a:noFill/>
          <a:miter lim="800000"/>
          <a:headEnd/>
          <a:tailEnd/>
        </a:ln>
      </xdr:spPr>
    </xdr:pic>
    <xdr:clientData/>
  </xdr:twoCellAnchor>
  <xdr:twoCellAnchor editAs="oneCell">
    <xdr:from>
      <xdr:col>2</xdr:col>
      <xdr:colOff>2857502</xdr:colOff>
      <xdr:row>1</xdr:row>
      <xdr:rowOff>100855</xdr:rowOff>
    </xdr:from>
    <xdr:to>
      <xdr:col>2</xdr:col>
      <xdr:colOff>4062009</xdr:colOff>
      <xdr:row>2</xdr:row>
      <xdr:rowOff>3487</xdr:rowOff>
    </xdr:to>
    <xdr:pic>
      <xdr:nvPicPr>
        <xdr:cNvPr id="5" name="Рисунок 4" descr="logo_fgv_2">
          <a:extLst>
            <a:ext uri="{FF2B5EF4-FFF2-40B4-BE49-F238E27FC236}">
              <a16:creationId xmlns:a16="http://schemas.microsoft.com/office/drawing/2014/main" id="{00000000-0008-0000-0400-000005000000}"/>
            </a:ext>
          </a:extLst>
        </xdr:cNvPr>
        <xdr:cNvPicPr/>
      </xdr:nvPicPr>
      <xdr:blipFill>
        <a:blip xmlns:r="http://schemas.openxmlformats.org/officeDocument/2006/relationships" r:embed="rId1" cstate="print"/>
        <a:srcRect/>
        <a:stretch>
          <a:fillRect/>
        </a:stretch>
      </xdr:blipFill>
      <xdr:spPr bwMode="auto">
        <a:xfrm>
          <a:off x="5638802" y="234205"/>
          <a:ext cx="1204507" cy="7407"/>
        </a:xfrm>
        <a:prstGeom prst="rect">
          <a:avLst/>
        </a:prstGeom>
        <a:noFill/>
        <a:ln w="9525">
          <a:noFill/>
          <a:miter lim="800000"/>
          <a:headEnd/>
          <a:tailEnd/>
        </a:ln>
      </xdr:spPr>
    </xdr:pic>
    <xdr:clientData/>
  </xdr:twoCellAnchor>
  <xdr:twoCellAnchor editAs="oneCell">
    <xdr:from>
      <xdr:col>2</xdr:col>
      <xdr:colOff>2857502</xdr:colOff>
      <xdr:row>1</xdr:row>
      <xdr:rowOff>100855</xdr:rowOff>
    </xdr:from>
    <xdr:to>
      <xdr:col>2</xdr:col>
      <xdr:colOff>4062009</xdr:colOff>
      <xdr:row>2</xdr:row>
      <xdr:rowOff>233146</xdr:rowOff>
    </xdr:to>
    <xdr:pic>
      <xdr:nvPicPr>
        <xdr:cNvPr id="6" name="Рисунок 5" descr="logo_fgv_2">
          <a:extLst>
            <a:ext uri="{FF2B5EF4-FFF2-40B4-BE49-F238E27FC236}">
              <a16:creationId xmlns:a16="http://schemas.microsoft.com/office/drawing/2014/main" id="{00000000-0008-0000-0400-000006000000}"/>
            </a:ext>
          </a:extLst>
        </xdr:cNvPr>
        <xdr:cNvPicPr/>
      </xdr:nvPicPr>
      <xdr:blipFill>
        <a:blip xmlns:r="http://schemas.openxmlformats.org/officeDocument/2006/relationships" r:embed="rId1" cstate="print"/>
        <a:srcRect/>
        <a:stretch>
          <a:fillRect/>
        </a:stretch>
      </xdr:blipFill>
      <xdr:spPr bwMode="auto">
        <a:xfrm>
          <a:off x="5638802" y="234205"/>
          <a:ext cx="1204507" cy="237066"/>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
  <sheetViews>
    <sheetView tabSelected="1" workbookViewId="0">
      <selection activeCell="A21" sqref="A21"/>
    </sheetView>
  </sheetViews>
  <sheetFormatPr defaultRowHeight="15" x14ac:dyDescent="0.25"/>
  <cols>
    <col min="1" max="1" width="6.5703125" customWidth="1"/>
  </cols>
  <sheetData>
    <row r="1" spans="1:13" ht="15.75" x14ac:dyDescent="0.25">
      <c r="A1" s="36" t="s">
        <v>1</v>
      </c>
      <c r="B1" s="37"/>
      <c r="C1" s="37"/>
      <c r="D1" s="37"/>
      <c r="E1" s="37"/>
      <c r="F1" s="37"/>
      <c r="G1" s="37"/>
      <c r="H1" s="37"/>
      <c r="I1" s="37"/>
      <c r="J1" s="37"/>
      <c r="K1" s="37"/>
      <c r="L1" s="37"/>
      <c r="M1" s="37"/>
    </row>
    <row r="2" spans="1:13" ht="45.75" customHeight="1" x14ac:dyDescent="0.25">
      <c r="B2" s="38" t="s">
        <v>33</v>
      </c>
      <c r="C2" s="38"/>
      <c r="D2" s="38"/>
      <c r="E2" s="38"/>
      <c r="F2" s="38"/>
      <c r="G2" s="38"/>
      <c r="H2" s="38"/>
      <c r="I2" s="38"/>
      <c r="J2" s="38"/>
      <c r="K2" s="38"/>
      <c r="L2" s="38"/>
    </row>
  </sheetData>
  <mergeCells count="2">
    <mergeCell ref="A1:M1"/>
    <mergeCell ref="B2:L2"/>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33"/>
  <sheetViews>
    <sheetView workbookViewId="0">
      <selection activeCell="D23" sqref="D23"/>
    </sheetView>
  </sheetViews>
  <sheetFormatPr defaultColWidth="9.140625" defaultRowHeight="15.75" x14ac:dyDescent="0.25"/>
  <cols>
    <col min="1" max="1" width="4.7109375" style="3" customWidth="1"/>
    <col min="2" max="2" width="10.42578125" style="3" customWidth="1"/>
    <col min="3" max="3" width="25.140625" style="3" customWidth="1"/>
    <col min="4" max="4" width="38.28515625" style="3" customWidth="1"/>
    <col min="5" max="5" width="24.28515625" style="3" customWidth="1"/>
    <col min="6" max="6" width="23.140625" style="3" customWidth="1"/>
    <col min="7" max="7" width="16" style="3" customWidth="1"/>
    <col min="8" max="16384" width="9.140625" style="3"/>
  </cols>
  <sheetData>
    <row r="1" spans="2:7" ht="16.5" thickBot="1" x14ac:dyDescent="0.3"/>
    <row r="2" spans="2:7" s="6" customFormat="1" ht="16.5" thickBot="1" x14ac:dyDescent="0.3">
      <c r="B2" s="48" t="s">
        <v>21</v>
      </c>
      <c r="C2" s="49"/>
      <c r="D2" s="49"/>
      <c r="E2" s="49"/>
      <c r="F2" s="49"/>
      <c r="G2" s="50"/>
    </row>
    <row r="3" spans="2:7" s="6" customFormat="1" x14ac:dyDescent="0.25">
      <c r="B3" s="51" t="s">
        <v>22</v>
      </c>
      <c r="C3" s="52"/>
      <c r="D3" s="53" t="s">
        <v>38</v>
      </c>
      <c r="E3" s="54"/>
      <c r="F3" s="54"/>
      <c r="G3" s="55"/>
    </row>
    <row r="4" spans="2:7" s="6" customFormat="1" x14ac:dyDescent="0.25">
      <c r="B4" s="56" t="s">
        <v>23</v>
      </c>
      <c r="C4" s="57"/>
      <c r="D4" s="58" t="s">
        <v>39</v>
      </c>
      <c r="E4" s="59"/>
      <c r="F4" s="59"/>
      <c r="G4" s="60"/>
    </row>
    <row r="5" spans="2:7" s="6" customFormat="1" x14ac:dyDescent="0.25">
      <c r="B5" s="61" t="s">
        <v>24</v>
      </c>
      <c r="C5" s="62"/>
      <c r="D5" s="63">
        <v>44805</v>
      </c>
      <c r="E5" s="64"/>
      <c r="F5" s="64"/>
      <c r="G5" s="65"/>
    </row>
    <row r="6" spans="2:7" s="6" customFormat="1" ht="16.5" thickBot="1" x14ac:dyDescent="0.3">
      <c r="B6" s="40" t="s">
        <v>25</v>
      </c>
      <c r="C6" s="41"/>
      <c r="D6" s="42">
        <v>480560</v>
      </c>
      <c r="E6" s="43"/>
      <c r="F6" s="43"/>
      <c r="G6" s="44"/>
    </row>
    <row r="7" spans="2:7" ht="16.5" thickBot="1" x14ac:dyDescent="0.3"/>
    <row r="8" spans="2:7" x14ac:dyDescent="0.25">
      <c r="B8" s="45" t="s">
        <v>7</v>
      </c>
      <c r="C8" s="46"/>
      <c r="D8" s="46"/>
      <c r="E8" s="46"/>
      <c r="F8" s="46"/>
      <c r="G8" s="47"/>
    </row>
    <row r="9" spans="2:7" ht="31.5" x14ac:dyDescent="0.25">
      <c r="B9" s="7" t="s">
        <v>2</v>
      </c>
      <c r="C9" s="8" t="s">
        <v>3</v>
      </c>
      <c r="D9" s="8" t="s">
        <v>4</v>
      </c>
      <c r="E9" s="9" t="s">
        <v>5</v>
      </c>
      <c r="F9" s="8" t="s">
        <v>6</v>
      </c>
      <c r="G9" s="10" t="s">
        <v>0</v>
      </c>
    </row>
    <row r="10" spans="2:7" x14ac:dyDescent="0.25">
      <c r="B10" s="11">
        <v>1</v>
      </c>
      <c r="C10" s="12">
        <v>45061</v>
      </c>
      <c r="D10" s="23">
        <v>576672</v>
      </c>
      <c r="E10" s="14"/>
      <c r="F10" s="13" t="s">
        <v>53</v>
      </c>
      <c r="G10" s="15" t="s">
        <v>56</v>
      </c>
    </row>
    <row r="11" spans="2:7" x14ac:dyDescent="0.25">
      <c r="B11" s="11">
        <v>2</v>
      </c>
      <c r="C11" s="12">
        <v>45069</v>
      </c>
      <c r="D11" s="22">
        <f>D10*0.9</f>
        <v>519004.8</v>
      </c>
      <c r="E11" s="14">
        <v>-0.1</v>
      </c>
      <c r="F11" s="13" t="s">
        <v>53</v>
      </c>
      <c r="G11" s="15" t="s">
        <v>56</v>
      </c>
    </row>
    <row r="12" spans="2:7" x14ac:dyDescent="0.25">
      <c r="B12" s="11">
        <v>3</v>
      </c>
      <c r="C12" s="12">
        <v>45077</v>
      </c>
      <c r="D12" s="22">
        <f>D10*0.8</f>
        <v>461337.60000000003</v>
      </c>
      <c r="E12" s="14">
        <v>-0.2</v>
      </c>
      <c r="F12" s="13" t="s">
        <v>53</v>
      </c>
      <c r="G12" s="15" t="s">
        <v>56</v>
      </c>
    </row>
    <row r="13" spans="2:7" x14ac:dyDescent="0.25">
      <c r="B13" s="11">
        <v>4</v>
      </c>
      <c r="C13" s="12">
        <v>45085</v>
      </c>
      <c r="D13" s="22">
        <f>D10*0.7</f>
        <v>403670.39999999997</v>
      </c>
      <c r="E13" s="14">
        <v>-0.3</v>
      </c>
      <c r="F13" s="13" t="s">
        <v>53</v>
      </c>
      <c r="G13" s="15" t="s">
        <v>56</v>
      </c>
    </row>
    <row r="14" spans="2:7" x14ac:dyDescent="0.25">
      <c r="B14" s="11">
        <v>5</v>
      </c>
      <c r="C14" s="12">
        <v>45138</v>
      </c>
      <c r="D14" s="32">
        <v>363306.36</v>
      </c>
      <c r="E14" s="14"/>
      <c r="F14" s="13" t="s">
        <v>53</v>
      </c>
      <c r="G14" s="15" t="s">
        <v>55</v>
      </c>
    </row>
    <row r="15" spans="2:7" x14ac:dyDescent="0.25">
      <c r="B15" s="11">
        <v>6</v>
      </c>
      <c r="C15" s="12">
        <v>45146</v>
      </c>
      <c r="D15" s="22">
        <f>D14*0.9</f>
        <v>326975.72399999999</v>
      </c>
      <c r="E15" s="14">
        <v>-0.1</v>
      </c>
      <c r="F15" s="13" t="s">
        <v>53</v>
      </c>
      <c r="G15" s="15" t="s">
        <v>55</v>
      </c>
    </row>
    <row r="16" spans="2:7" x14ac:dyDescent="0.25">
      <c r="B16" s="11">
        <v>7</v>
      </c>
      <c r="C16" s="12">
        <v>45154</v>
      </c>
      <c r="D16" s="22">
        <f>D14*0.8</f>
        <v>290645.08799999999</v>
      </c>
      <c r="E16" s="14">
        <v>-0.2</v>
      </c>
      <c r="F16" s="13" t="s">
        <v>53</v>
      </c>
      <c r="G16" s="15" t="s">
        <v>55</v>
      </c>
    </row>
    <row r="17" spans="2:7" x14ac:dyDescent="0.25">
      <c r="B17" s="11">
        <v>8</v>
      </c>
      <c r="C17" s="12">
        <v>45162</v>
      </c>
      <c r="D17" s="33" t="s">
        <v>54</v>
      </c>
      <c r="E17" s="14">
        <v>-0.3</v>
      </c>
      <c r="F17" s="13" t="s">
        <v>53</v>
      </c>
      <c r="G17" s="15" t="s">
        <v>55</v>
      </c>
    </row>
    <row r="18" spans="2:7" x14ac:dyDescent="0.25">
      <c r="B18" s="11">
        <v>9</v>
      </c>
      <c r="C18" s="12">
        <v>45196</v>
      </c>
      <c r="D18" s="34">
        <v>228881.13</v>
      </c>
      <c r="E18" s="14"/>
      <c r="F18" s="13" t="s">
        <v>53</v>
      </c>
      <c r="G18" s="15" t="s">
        <v>57</v>
      </c>
    </row>
    <row r="19" spans="2:7" x14ac:dyDescent="0.25">
      <c r="B19" s="11">
        <v>10</v>
      </c>
      <c r="C19" s="12">
        <v>45204</v>
      </c>
      <c r="D19" s="22">
        <f>D18*0.9</f>
        <v>205993.01700000002</v>
      </c>
      <c r="E19" s="14">
        <v>-0.1</v>
      </c>
      <c r="F19" s="13" t="s">
        <v>53</v>
      </c>
      <c r="G19" s="15" t="s">
        <v>57</v>
      </c>
    </row>
    <row r="20" spans="2:7" x14ac:dyDescent="0.25">
      <c r="B20" s="11">
        <v>11</v>
      </c>
      <c r="C20" s="12">
        <v>45212</v>
      </c>
      <c r="D20" s="22">
        <f>D18*0.8</f>
        <v>183104.90400000001</v>
      </c>
      <c r="E20" s="14">
        <v>-0.2</v>
      </c>
      <c r="F20" s="13" t="s">
        <v>53</v>
      </c>
      <c r="G20" s="15" t="s">
        <v>57</v>
      </c>
    </row>
    <row r="21" spans="2:7" x14ac:dyDescent="0.25">
      <c r="B21" s="11">
        <v>12</v>
      </c>
      <c r="C21" s="12">
        <v>45222</v>
      </c>
      <c r="D21" s="33">
        <f>D18*0.7</f>
        <v>160216.791</v>
      </c>
      <c r="E21" s="14">
        <v>-0.3</v>
      </c>
      <c r="F21" s="13" t="s">
        <v>53</v>
      </c>
      <c r="G21" s="15" t="s">
        <v>57</v>
      </c>
    </row>
    <row r="22" spans="2:7" x14ac:dyDescent="0.25">
      <c r="B22" s="11">
        <v>13</v>
      </c>
      <c r="C22" s="12">
        <v>45258</v>
      </c>
      <c r="D22" s="13">
        <v>144195.10999999999</v>
      </c>
      <c r="E22" s="14"/>
      <c r="F22" s="13" t="s">
        <v>53</v>
      </c>
      <c r="G22" s="15" t="s">
        <v>58</v>
      </c>
    </row>
    <row r="23" spans="2:7" x14ac:dyDescent="0.25">
      <c r="B23" s="11">
        <v>14</v>
      </c>
      <c r="C23" s="12">
        <v>45266</v>
      </c>
      <c r="D23" s="22">
        <f>D22*0.9</f>
        <v>129775.59899999999</v>
      </c>
      <c r="E23" s="14">
        <v>-0.1</v>
      </c>
      <c r="F23" s="13" t="s">
        <v>53</v>
      </c>
      <c r="G23" s="15" t="s">
        <v>58</v>
      </c>
    </row>
    <row r="24" spans="2:7" x14ac:dyDescent="0.25">
      <c r="B24" s="11">
        <v>15</v>
      </c>
      <c r="C24" s="12">
        <v>45274</v>
      </c>
      <c r="D24" s="22">
        <f>D22*0.8</f>
        <v>115356.08799999999</v>
      </c>
      <c r="E24" s="14">
        <v>-0.2</v>
      </c>
      <c r="F24" s="13" t="s">
        <v>53</v>
      </c>
      <c r="G24" s="15" t="s">
        <v>58</v>
      </c>
    </row>
    <row r="25" spans="2:7" ht="16.5" thickBot="1" x14ac:dyDescent="0.3">
      <c r="B25" s="11">
        <v>16</v>
      </c>
      <c r="C25" s="16">
        <v>45282</v>
      </c>
      <c r="D25" s="33">
        <f>D22*0.7</f>
        <v>100936.57699999999</v>
      </c>
      <c r="E25" s="14">
        <v>-0.3</v>
      </c>
      <c r="F25" s="13" t="s">
        <v>53</v>
      </c>
      <c r="G25" s="15" t="s">
        <v>58</v>
      </c>
    </row>
    <row r="27" spans="2:7" ht="65.25" customHeight="1" x14ac:dyDescent="0.25">
      <c r="B27" s="39" t="s">
        <v>33</v>
      </c>
      <c r="C27" s="35"/>
      <c r="D27" s="35"/>
      <c r="E27" s="35"/>
      <c r="F27" s="35"/>
      <c r="G27" s="35"/>
    </row>
    <row r="33" ht="51" customHeight="1" x14ac:dyDescent="0.25"/>
  </sheetData>
  <mergeCells count="11">
    <mergeCell ref="B27:G27"/>
    <mergeCell ref="B6:C6"/>
    <mergeCell ref="D6:G6"/>
    <mergeCell ref="B8:G8"/>
    <mergeCell ref="B2:G2"/>
    <mergeCell ref="B3:C3"/>
    <mergeCell ref="D3:G3"/>
    <mergeCell ref="B4:C4"/>
    <mergeCell ref="D4:G4"/>
    <mergeCell ref="B5:C5"/>
    <mergeCell ref="D5:G5"/>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2"/>
  <sheetViews>
    <sheetView zoomScale="90" zoomScaleNormal="90" workbookViewId="0">
      <selection sqref="A1:XFD1048576"/>
    </sheetView>
  </sheetViews>
  <sheetFormatPr defaultColWidth="9.140625" defaultRowHeight="15.75" x14ac:dyDescent="0.25"/>
  <cols>
    <col min="1" max="1" width="1.140625" style="3" customWidth="1"/>
    <col min="2" max="2" width="40.5703125" style="3" customWidth="1"/>
    <col min="3" max="3" width="68.5703125" style="3" customWidth="1"/>
    <col min="4" max="16384" width="9.140625" style="3"/>
  </cols>
  <sheetData>
    <row r="1" spans="1:4" ht="10.5" customHeight="1" x14ac:dyDescent="0.25"/>
    <row r="2" spans="1:4" ht="8.25" customHeight="1" x14ac:dyDescent="0.25">
      <c r="A2" s="4"/>
      <c r="B2" s="17"/>
      <c r="C2" s="18"/>
      <c r="D2" s="5"/>
    </row>
    <row r="3" spans="1:4" ht="36.75" customHeight="1" x14ac:dyDescent="0.25">
      <c r="A3" s="4"/>
      <c r="B3" s="66" t="s">
        <v>18</v>
      </c>
      <c r="C3" s="67"/>
      <c r="D3" s="5"/>
    </row>
    <row r="4" spans="1:4" ht="23.25" customHeight="1" x14ac:dyDescent="0.25">
      <c r="A4" s="4"/>
      <c r="B4" s="2" t="s">
        <v>8</v>
      </c>
      <c r="C4" s="19" t="s">
        <v>37</v>
      </c>
      <c r="D4" s="5"/>
    </row>
    <row r="5" spans="1:4" x14ac:dyDescent="0.25">
      <c r="A5" s="4"/>
      <c r="B5" s="68" t="s">
        <v>9</v>
      </c>
      <c r="C5" s="69"/>
      <c r="D5" s="5"/>
    </row>
    <row r="6" spans="1:4" ht="31.5" x14ac:dyDescent="0.25">
      <c r="A6" s="4"/>
      <c r="B6" s="25" t="s">
        <v>27</v>
      </c>
      <c r="C6" s="29" t="s">
        <v>44</v>
      </c>
      <c r="D6" s="5"/>
    </row>
    <row r="7" spans="1:4" ht="69.75" customHeight="1" x14ac:dyDescent="0.25">
      <c r="A7" s="4"/>
      <c r="B7" s="26" t="s">
        <v>10</v>
      </c>
      <c r="C7" s="20" t="s">
        <v>52</v>
      </c>
    </row>
    <row r="8" spans="1:4" ht="20.25" customHeight="1" x14ac:dyDescent="0.25">
      <c r="A8" s="4"/>
      <c r="B8" s="27" t="s">
        <v>11</v>
      </c>
      <c r="C8" s="9" t="s">
        <v>49</v>
      </c>
    </row>
    <row r="9" spans="1:4" ht="18.75" customHeight="1" x14ac:dyDescent="0.25">
      <c r="A9" s="4"/>
      <c r="B9" s="27" t="s">
        <v>12</v>
      </c>
      <c r="C9" s="9" t="s">
        <v>50</v>
      </c>
    </row>
    <row r="10" spans="1:4" ht="38.25" customHeight="1" x14ac:dyDescent="0.25">
      <c r="A10" s="4"/>
      <c r="B10" s="27" t="s">
        <v>13</v>
      </c>
      <c r="C10" s="9" t="s">
        <v>48</v>
      </c>
    </row>
    <row r="11" spans="1:4" ht="14.25" customHeight="1" x14ac:dyDescent="0.25">
      <c r="A11" s="4"/>
      <c r="B11" s="27" t="s">
        <v>14</v>
      </c>
      <c r="C11" s="9">
        <v>29.5</v>
      </c>
    </row>
    <row r="12" spans="1:4" ht="18" customHeight="1" x14ac:dyDescent="0.25">
      <c r="A12" s="4"/>
      <c r="B12" s="27" t="s">
        <v>15</v>
      </c>
      <c r="C12" s="9" t="s">
        <v>34</v>
      </c>
    </row>
    <row r="13" spans="1:4" ht="84.75" customHeight="1" x14ac:dyDescent="0.25">
      <c r="A13" s="4"/>
      <c r="B13" s="28" t="s">
        <v>20</v>
      </c>
      <c r="C13" s="9" t="s">
        <v>34</v>
      </c>
    </row>
    <row r="14" spans="1:4" ht="31.5" x14ac:dyDescent="0.25">
      <c r="A14" s="4"/>
      <c r="B14" s="28" t="s">
        <v>16</v>
      </c>
      <c r="C14" s="30" t="s">
        <v>34</v>
      </c>
    </row>
    <row r="15" spans="1:4" ht="28.5" customHeight="1" x14ac:dyDescent="0.25">
      <c r="A15" s="4"/>
      <c r="B15" s="27" t="s">
        <v>31</v>
      </c>
      <c r="C15" s="31" t="s">
        <v>51</v>
      </c>
    </row>
    <row r="16" spans="1:4" ht="31.5" x14ac:dyDescent="0.25">
      <c r="A16" s="4"/>
      <c r="B16" s="27" t="s">
        <v>46</v>
      </c>
      <c r="C16" s="9" t="s">
        <v>35</v>
      </c>
    </row>
    <row r="17" spans="1:3" ht="31.5" x14ac:dyDescent="0.25">
      <c r="A17" s="4"/>
      <c r="B17" s="27" t="s">
        <v>47</v>
      </c>
      <c r="C17" s="24" t="s">
        <v>35</v>
      </c>
    </row>
    <row r="18" spans="1:3" ht="15" customHeight="1" x14ac:dyDescent="0.25">
      <c r="A18" s="4"/>
      <c r="B18" s="68" t="s">
        <v>19</v>
      </c>
      <c r="C18" s="69"/>
    </row>
    <row r="19" spans="1:3" ht="15" customHeight="1" x14ac:dyDescent="0.25">
      <c r="A19" s="4"/>
      <c r="B19" s="1" t="s">
        <v>28</v>
      </c>
      <c r="C19" s="70" t="s">
        <v>17</v>
      </c>
    </row>
    <row r="20" spans="1:3" x14ac:dyDescent="0.25">
      <c r="A20" s="4"/>
      <c r="B20" s="1" t="s">
        <v>29</v>
      </c>
      <c r="C20" s="71"/>
    </row>
    <row r="21" spans="1:3" ht="15" customHeight="1" x14ac:dyDescent="0.25">
      <c r="A21" s="4"/>
      <c r="B21" s="1" t="s">
        <v>30</v>
      </c>
      <c r="C21" s="72"/>
    </row>
    <row r="23" spans="1:3" ht="52.5" customHeight="1" x14ac:dyDescent="0.25">
      <c r="B23" s="76" t="s">
        <v>26</v>
      </c>
      <c r="C23" s="76"/>
    </row>
    <row r="24" spans="1:3" ht="41.25" customHeight="1" x14ac:dyDescent="0.25">
      <c r="B24" s="73" t="s">
        <v>36</v>
      </c>
      <c r="C24" s="73"/>
    </row>
    <row r="25" spans="1:3" ht="102.75" customHeight="1" x14ac:dyDescent="0.25">
      <c r="B25" s="75" t="s">
        <v>32</v>
      </c>
      <c r="C25" s="75"/>
    </row>
    <row r="26" spans="1:3" ht="67.5" customHeight="1" x14ac:dyDescent="0.25">
      <c r="B26" s="74" t="s">
        <v>33</v>
      </c>
      <c r="C26" s="74"/>
    </row>
    <row r="27" spans="1:3" ht="156.75" customHeight="1" x14ac:dyDescent="0.25">
      <c r="B27" s="73" t="s">
        <v>45</v>
      </c>
      <c r="C27" s="73"/>
    </row>
    <row r="30" spans="1:3" x14ac:dyDescent="0.25">
      <c r="B30" s="3" t="s">
        <v>40</v>
      </c>
    </row>
    <row r="31" spans="1:3" x14ac:dyDescent="0.25">
      <c r="B31" s="3" t="s">
        <v>41</v>
      </c>
    </row>
    <row r="32" spans="1:3" x14ac:dyDescent="0.25">
      <c r="B32" s="3" t="s">
        <v>42</v>
      </c>
      <c r="C32" s="21" t="s">
        <v>43</v>
      </c>
    </row>
  </sheetData>
  <mergeCells count="9">
    <mergeCell ref="B3:C3"/>
    <mergeCell ref="B5:C5"/>
    <mergeCell ref="B18:C18"/>
    <mergeCell ref="C19:C21"/>
    <mergeCell ref="B27:C27"/>
    <mergeCell ref="B26:C26"/>
    <mergeCell ref="B24:C24"/>
    <mergeCell ref="B25:C25"/>
    <mergeCell ref="B23:C23"/>
  </mergeCells>
  <hyperlinks>
    <hyperlink ref="C19:C21" location="'5.2'!R1C1" display="перейти за посиланням"/>
    <hyperlink ref="B27"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69" orientation="portrait" r:id="rId2"/>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5.2</vt:lpstr>
      <vt:lpstr>5.3</vt:lpstr>
      <vt:lpstr>ПублПасп</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Руденко Наталія Валеріївна</cp:lastModifiedBy>
  <cp:lastPrinted>2023-12-25T08:43:23Z</cp:lastPrinted>
  <dcterms:created xsi:type="dcterms:W3CDTF">2015-10-12T12:03:25Z</dcterms:created>
  <dcterms:modified xsi:type="dcterms:W3CDTF">2023-12-25T13:36:07Z</dcterms:modified>
</cp:coreProperties>
</file>