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830_73\КЛО\Мега_207_218_Кріфтель та Колома\ППА\"/>
    </mc:Choice>
  </mc:AlternateContent>
  <bookViews>
    <workbookView xWindow="0" yWindow="0" windowWidth="28800" windowHeight="11100" activeTab="4"/>
  </bookViews>
  <sheets>
    <sheet name="ПублПасп" sheetId="4" r:id="rId1"/>
    <sheet name="Застава" sheetId="5" r:id="rId2"/>
    <sheet name="Порука" sheetId="6" r:id="rId3"/>
    <sheet name="Фотоматеріали" sheetId="8" r:id="rId4"/>
    <sheet name="Журнал торгів" sheetId="9"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9" i="9" l="1"/>
  <c r="D28" i="9"/>
  <c r="D26" i="9" l="1"/>
  <c r="D25" i="9"/>
  <c r="D24" i="9"/>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<sst xmlns="http://schemas.openxmlformats.org/spreadsheetml/2006/main" count="287" uniqueCount="163">
  <si>
    <t>Порука</t>
  </si>
  <si>
    <t>ні</t>
  </si>
  <si>
    <t>Дата розрахунку заборгованості</t>
  </si>
  <si>
    <t>Валюта</t>
  </si>
  <si>
    <t>Ставка, %</t>
  </si>
  <si>
    <t>Опис предмета застави</t>
  </si>
  <si>
    <t>Застава!</t>
  </si>
  <si>
    <t>-</t>
  </si>
  <si>
    <t>Дата оцінки активу</t>
  </si>
  <si>
    <t>юридична особа</t>
  </si>
  <si>
    <t>Кредитна лінія з забезпеченням</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</si>
  <si>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</si>
  <si>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</si>
  <si>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</si>
  <si>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</si>
  <si>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</si>
  <si>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</si>
  <si>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</si>
  <si>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</si>
  <si>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</si>
  <si>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</si>
  <si>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</si>
  <si>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</si>
  <si>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</si>
  <si>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</si>
  <si>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</si>
  <si>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</si>
  <si>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</si>
  <si>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</si>
  <si>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</si>
  <si>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</si>
  <si>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</si>
  <si>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</si>
  <si>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</si>
  <si>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</si>
  <si>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</si>
  <si>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</si>
  <si>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</si>
  <si>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</si>
  <si>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</si>
  <si>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</si>
  <si>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</si>
  <si>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</si>
  <si>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</si>
  <si>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</si>
  <si>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</si>
  <si>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</si>
  <si>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</si>
  <si>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</si>
  <si>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</si>
  <si>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</si>
  <si>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</si>
  <si>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</si>
  <si>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</si>
  <si>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</si>
  <si>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</si>
  <si>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</si>
  <si>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</si>
  <si>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</si>
  <si>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</si>
  <si>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</si>
  <si>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</si>
  <si>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</si>
  <si>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</si>
  <si>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</si>
  <si>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</si>
  <si>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</si>
  <si>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</si>
  <si>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</si>
  <si>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</si>
  <si>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</si>
  <si>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</si>
  <si>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</si>
  <si>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</si>
  <si>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</si>
  <si>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</si>
  <si>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</si>
  <si>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</si>
  <si>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</si>
  <si>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</si>
  <si>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</si>
  <si>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</si>
  <si>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</si>
  <si>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</si>
  <si>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</si>
  <si>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</si>
  <si>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</si>
  <si>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</si>
  <si>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</si>
  <si>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</si>
  <si>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</si>
  <si>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</si>
  <si>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</si>
  <si>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</si>
  <si>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</si>
  <si>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</si>
  <si>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</si>
  <si>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</si>
  <si>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</si>
  <si>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</si>
  <si>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</si>
  <si>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</si>
  <si>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</si>
  <si>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</si>
  <si>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</si>
  <si>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</si>
  <si>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</si>
  <si>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</si>
  <si>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</si>
  <si>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</si>
  <si>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</si>
  <si>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</si>
  <si>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</si>
  <si>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</si>
  <si>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</si>
  <si>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</si>
  <si>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I (форма продажу - право вимоги)
</t>
  </si>
  <si>
    <t>АТ "МЕГАБАНК"</t>
  </si>
  <si>
    <t>*ні</t>
  </si>
  <si>
    <t>Аукціон не відбувся</t>
  </si>
  <si>
    <t>ТОВ “АКО ЕКСПЕРТ”</t>
  </si>
  <si>
    <t>4/22 від 10.01.2022</t>
  </si>
  <si>
    <t>Уповноважена особа Фонду гарантування вкладів фізичних осіб на ліквідацію АТ "МЕГАБАНК"</t>
  </si>
  <si>
    <t>______________________________Ірина БІЛА</t>
  </si>
  <si>
    <t>56.30 Обслуговування напоями</t>
  </si>
  <si>
    <t>20-28/2018</t>
  </si>
  <si>
    <t>м.Київ</t>
  </si>
  <si>
    <t>фінансова порука</t>
  </si>
  <si>
    <t>G19N023872</t>
  </si>
  <si>
    <t>G19N024623</t>
  </si>
  <si>
    <t>G19N025088</t>
  </si>
  <si>
    <t>G19N025498</t>
  </si>
  <si>
    <t>https://www.fg.gov.ua/lot/169034</t>
  </si>
  <si>
    <t>https://www.fg.gov.ua/passport/54193</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</si>
  <si>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</si>
  <si>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</si>
  <si>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</si>
  <si>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</si>
  <si>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</si>
  <si>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</si>
  <si>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</si>
  <si>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</si>
  <si>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https://www.fg.gov.ua/lot/170171</t>
  </si>
  <si>
    <t>https://www.fg.gov.ua/passport/56082</t>
  </si>
  <si>
    <t>https://www.fg.gov.ua/passport/56231</t>
  </si>
  <si>
    <t>https://www.fg.gov.ua/passport/56325</t>
  </si>
  <si>
    <t>https://www.fg.gov.ua/passport/56406</t>
  </si>
  <si>
    <t>https://www.fg.gov.ua/lot/170589</t>
  </si>
  <si>
    <t>https://www.fg.gov.ua/passport/56926</t>
  </si>
  <si>
    <t>https://www.fg.gov.ua/passport/57095</t>
  </si>
  <si>
    <t>https://www.fg.gov.ua/passport/57161</t>
  </si>
  <si>
    <t>https://www.fg.gov.ua/passport/57233</t>
  </si>
  <si>
    <t>G19N025771</t>
  </si>
  <si>
    <t>https://www.fg.gov.ua/passport/57486</t>
  </si>
  <si>
    <t>https://www.fg.gov.ua/lot/170856</t>
  </si>
  <si>
    <t>https://www.fg.gov.ua/passport/57677</t>
  </si>
  <si>
    <t>https://www.fg.gov.ua/passport/57752</t>
  </si>
  <si>
    <t>https://www.fg.gov.ua/passport/57810</t>
  </si>
  <si>
    <t>GL19N026115</t>
  </si>
  <si>
    <t>https://www.fg.gov.ua/passport/58233</t>
  </si>
  <si>
    <t>https://www.fg.gov.ua/lot/171203</t>
  </si>
  <si>
    <t>https://www.fg.gov.ua/passport/58404</t>
  </si>
  <si>
    <t>https://www.fg.gov.ua/passport/58448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</si>
</sst>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_₴"/>
    <numFmt numFmtId="168" formatCode="#,##0.00_р_."/>
  </numFmts>
  <fonts count="4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2"/>
      <color rgb="FFFF0000"/>
      <name val="Times New Roman"/>
      <family val="1"/>
      <charset val="204"/>
    </font>
    <font>
      <b/>
      <sz val="12"/>
      <color theme="1"/>
      <name val="Calibri"/>
      <family val="2"/>
      <charset val="204"/>
      <scheme val="minor"/>
    </font>
    <font>
      <sz val="10"/>
      <color theme="1"/>
      <name val="Arial"/>
      <family val="2"/>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FF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11" fillId="0" borderId="0"/>
    <xf numFmtId="9" fontId="10" fillId="0" borderId="0" applyFont="0" applyFill="0" applyBorder="0" applyAlignment="0" applyProtection="0"/>
    <xf numFmtId="0" fontId="12" fillId="0" borderId="0" applyNumberFormat="0" applyFill="0" applyBorder="0" applyAlignment="0" applyProtection="0">
      <alignment vertical="top"/>
      <protection locked="0"/>
    </xf>
    <xf numFmtId="165" fontId="10" fillId="0" borderId="0" applyFont="0" applyFill="0" applyBorder="0" applyAlignment="0" applyProtection="0"/>
  </cellStyleXfs>
  <cellXfs count="20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3" fillId="0" borderId="3" xfId="0" applyFont="1" applyFill="1" applyBorder="1" applyAlignment="1">
      <alignment horizontal="center"/>
    </xf>
    <xf numFmtId="0" fontId="0" fillId="0" borderId="3" xfId="0" applyFont="1" applyFill="1" applyBorder="1" applyAlignment="1">
      <alignment horizontal="center" vertical="center"/>
    </xf>
    <xf numFmtId="0" fontId="13"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5" fillId="0" borderId="1" xfId="0" applyFont="1" applyFill="1" applyBorder="1"/>
    <xf numFmtId="14" fontId="0" fillId="0" borderId="1" xfId="0" applyNumberFormat="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6" fillId="0" borderId="1" xfId="0" applyFont="1" applyBorder="1" applyAlignment="1">
      <alignment wrapText="1"/>
    </xf>
    <xf numFmtId="0" fontId="4" fillId="0" borderId="1" xfId="0" applyFont="1" applyFill="1" applyBorder="1" applyAlignment="1">
      <alignment vertical="center" wrapText="1"/>
    </xf>
    <xf numFmtId="164" fontId="16" fillId="0" borderId="1" xfId="0" applyNumberFormat="1" applyFont="1" applyBorder="1" applyAlignment="1">
      <alignment wrapText="1"/>
    </xf>
    <xf numFmtId="14" fontId="16" fillId="0" borderId="1" xfId="0" applyNumberFormat="1" applyFont="1" applyBorder="1" applyAlignment="1">
      <alignment wrapText="1"/>
    </xf>
    <xf numFmtId="164" fontId="16" fillId="0" borderId="1" xfId="0" applyNumberFormat="1" applyFont="1" applyBorder="1"/>
    <xf numFmtId="3" fontId="13"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0"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3" fillId="0" borderId="1" xfId="0" applyFont="1" applyFill="1" applyBorder="1" applyAlignment="1" applyProtection="1">
      <alignment horizontal="left" vertical="center"/>
    </xf>
    <xf numFmtId="0" fontId="13"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5" fillId="0" borderId="0" xfId="0" applyFont="1" applyFill="1" applyAlignment="1"/>
    <xf numFmtId="14" fontId="17" fillId="0" borderId="1" xfId="0" applyNumberFormat="1" applyFont="1" applyFill="1" applyBorder="1" applyAlignment="1" applyProtection="1">
      <alignment horizontal="center" wrapText="1"/>
    </xf>
    <xf numFmtId="0" fontId="17" fillId="0" borderId="1" xfId="0" applyFont="1" applyFill="1" applyBorder="1" applyAlignment="1" applyProtection="1">
      <alignment horizontal="center" wrapText="1"/>
    </xf>
    <xf numFmtId="0" fontId="17" fillId="0" borderId="1" xfId="0" applyFont="1" applyFill="1" applyBorder="1"/>
    <xf numFmtId="14" fontId="15" fillId="0" borderId="1" xfId="0" applyNumberFormat="1" applyFont="1" applyFill="1" applyBorder="1" applyAlignment="1" applyProtection="1">
      <alignment horizontal="center"/>
    </xf>
    <xf numFmtId="14" fontId="15" fillId="0" borderId="1" xfId="4" applyNumberFormat="1" applyFont="1" applyFill="1" applyBorder="1" applyAlignment="1" applyProtection="1">
      <alignment horizontal="center" wrapText="1"/>
    </xf>
    <xf numFmtId="166" fontId="10" fillId="0" borderId="1" xfId="4" applyNumberFormat="1" applyFont="1" applyFill="1" applyBorder="1" applyAlignment="1" applyProtection="1">
      <alignment horizontal="center" wrapText="1"/>
    </xf>
    <xf numFmtId="0" fontId="0" fillId="0" borderId="10" xfId="0" applyFont="1" applyFill="1" applyBorder="1" applyProtection="1"/>
    <xf numFmtId="0" fontId="0" fillId="0" borderId="0" xfId="0" applyFont="1" applyFill="1" applyBorder="1" applyProtection="1"/>
    <xf numFmtId="166" fontId="10" fillId="0" borderId="0" xfId="4" applyNumberFormat="1" applyFont="1" applyFill="1" applyBorder="1" applyAlignment="1" applyProtection="1">
      <alignment horizontal="center" wrapText="1"/>
    </xf>
    <xf numFmtId="0" fontId="13" fillId="0" borderId="1" xfId="0" applyFont="1" applyFill="1" applyBorder="1" applyAlignment="1" applyProtection="1">
      <alignment horizontal="center" vertical="center" wrapText="1"/>
    </xf>
    <xf numFmtId="0" fontId="0" fillId="0" borderId="1" xfId="0" applyFont="1" applyFill="1" applyBorder="1" applyProtection="1"/>
    <xf numFmtId="167" fontId="18" fillId="0" borderId="1" xfId="0" applyNumberFormat="1" applyFont="1" applyFill="1" applyBorder="1" applyAlignment="1" applyProtection="1">
      <alignment vertical="center"/>
      <protection locked="0"/>
    </xf>
    <xf numFmtId="0" fontId="12"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0" fillId="0" borderId="1" xfId="0" applyFont="1" applyBorder="1" applyAlignment="1" applyProtection="1">
      <alignment horizontal="center" vertical="center"/>
    </xf>
    <xf numFmtId="0" fontId="19" fillId="0" borderId="0" xfId="0" applyFont="1" applyFill="1" applyAlignment="1">
      <alignment horizontal="left" vertical="center" wrapText="1"/>
    </xf>
    <xf numFmtId="0" fontId="21" fillId="4" borderId="0" xfId="0" applyFont="1" applyFill="1" applyAlignment="1">
      <alignment vertical="center"/>
    </xf>
    <xf numFmtId="0" fontId="22" fillId="5" borderId="0" xfId="0" applyFont="1" applyFill="1"/>
    <xf numFmtId="0" fontId="14" fillId="4" borderId="0" xfId="0" applyFont="1" applyFill="1" applyAlignment="1">
      <alignment horizontal="left" vertical="center"/>
    </xf>
    <xf numFmtId="0" fontId="21" fillId="4" borderId="0" xfId="0" applyFont="1" applyFill="1" applyBorder="1" applyAlignment="1">
      <alignment vertical="center"/>
    </xf>
    <xf numFmtId="0" fontId="14" fillId="4" borderId="0" xfId="0" applyFont="1" applyFill="1" applyBorder="1" applyAlignment="1">
      <alignment horizontal="left" vertical="center" indent="2"/>
    </xf>
    <xf numFmtId="0" fontId="23" fillId="4" borderId="0" xfId="0" applyFont="1" applyFill="1" applyBorder="1" applyAlignment="1">
      <alignment horizontal="left" vertical="center"/>
    </xf>
    <xf numFmtId="0" fontId="14" fillId="4" borderId="0" xfId="0" applyFont="1" applyFill="1" applyBorder="1" applyAlignment="1">
      <alignment horizontal="justify" vertical="center"/>
    </xf>
    <xf numFmtId="0" fontId="24" fillId="0" borderId="0" xfId="0" applyFont="1" applyAlignment="1">
      <alignment vertical="center" wrapText="1"/>
    </xf>
    <xf numFmtId="14" fontId="17"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1" xfId="0" applyFont="1" applyBorder="1" applyAlignment="1">
      <alignment horizontal="center" vertical="center"/>
    </xf>
    <xf numFmtId="0" fontId="28" fillId="0" borderId="1" xfId="0" applyFont="1" applyBorder="1" applyAlignment="1">
      <alignment horizontal="center" vertical="center"/>
    </xf>
    <xf numFmtId="0" fontId="29" fillId="0" borderId="12" xfId="0" applyFont="1" applyBorder="1" applyAlignment="1">
      <alignment horizontal="center" vertical="center" wrapText="1"/>
    </xf>
    <xf numFmtId="0" fontId="29" fillId="0" borderId="13" xfId="0" applyFont="1" applyBorder="1" applyAlignment="1">
      <alignment horizontal="center" vertical="center" wrapText="1"/>
    </xf>
    <xf numFmtId="0" fontId="28" fillId="0" borderId="14" xfId="0" applyFont="1" applyBorder="1" applyAlignment="1">
      <alignment horizontal="center"/>
    </xf>
    <xf numFmtId="166" fontId="28" fillId="0" borderId="1" xfId="4" applyNumberFormat="1" applyFont="1" applyBorder="1"/>
    <xf numFmtId="9" fontId="28" fillId="0" borderId="1" xfId="2" applyFont="1" applyBorder="1"/>
    <xf numFmtId="0" fontId="28" fillId="0" borderId="6" xfId="0" applyFont="1" applyBorder="1"/>
    <xf numFmtId="0" fontId="12" fillId="0" borderId="1" xfId="3" applyBorder="1" applyAlignment="1" applyProtection="1">
      <alignment horizontal="center" vertical="center" wrapText="1"/>
    </xf>
    <xf numFmtId="0" fontId="28" fillId="0" borderId="14" xfId="0" applyFont="1" applyBorder="1"/>
    <xf numFmtId="166" fontId="28" fillId="0" borderId="5" xfId="4" applyNumberFormat="1" applyFont="1" applyBorder="1"/>
    <xf numFmtId="9" fontId="28" fillId="0" borderId="5" xfId="2" applyFont="1" applyBorder="1"/>
    <xf numFmtId="0" fontId="28" fillId="0" borderId="17" xfId="0" applyFont="1" applyBorder="1" applyAlignment="1">
      <alignment horizontal="center"/>
    </xf>
    <xf numFmtId="0" fontId="28" fillId="0" borderId="18" xfId="0" applyFont="1" applyBorder="1"/>
    <xf numFmtId="14" fontId="28" fillId="0" borderId="19" xfId="0" applyNumberFormat="1" applyFont="1" applyBorder="1"/>
    <xf numFmtId="166" fontId="28" fillId="0" borderId="19" xfId="4" applyNumberFormat="1" applyFont="1" applyBorder="1"/>
    <xf numFmtId="9" fontId="28" fillId="0" borderId="19" xfId="2" applyFont="1" applyBorder="1"/>
    <xf numFmtId="0" fontId="28" fillId="0" borderId="20" xfId="0" applyFont="1" applyBorder="1"/>
    <xf numFmtId="0" fontId="28" fillId="0" borderId="17" xfId="0" applyFont="1" applyBorder="1"/>
    <xf numFmtId="0" fontId="28" fillId="0" borderId="21" xfId="0" applyFont="1" applyBorder="1"/>
    <xf numFmtId="0" fontId="17" fillId="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28" fillId="0" borderId="0" xfId="0" applyFont="1" applyAlignment="1">
      <alignment vertical="center"/>
    </xf>
    <xf numFmtId="0" fontId="27" fillId="3" borderId="0" xfId="0" applyFont="1" applyFill="1" applyBorder="1"/>
    <xf numFmtId="14" fontId="27" fillId="3" borderId="0" xfId="0" applyNumberFormat="1" applyFont="1" applyFill="1" applyBorder="1" applyAlignment="1">
      <alignment horizontal="left"/>
    </xf>
    <xf numFmtId="0" fontId="27"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37" fillId="0" borderId="1" xfId="0" applyFont="1" applyBorder="1" applyAlignment="1">
      <alignment horizontal="center" vertical="center" wrapText="1"/>
    </xf>
    <xf numFmtId="0" fontId="37" fillId="0" borderId="15" xfId="0" applyFont="1" applyBorder="1" applyAlignment="1">
      <alignment horizontal="center" vertical="center"/>
    </xf>
    <xf numFmtId="165" fontId="10" fillId="0" borderId="1" xfId="4" applyFont="1" applyBorder="1"/>
    <xf numFmtId="165" fontId="10" fillId="0" borderId="1" xfId="4" applyNumberFormat="1" applyFont="1" applyBorder="1"/>
    <xf numFmtId="0" fontId="12" fillId="0" borderId="15" xfId="3" applyBorder="1" applyAlignment="1" applyProtection="1"/>
    <xf numFmtId="165" fontId="10" fillId="0" borderId="1" xfId="4" applyFont="1" applyFill="1" applyBorder="1" applyAlignment="1" applyProtection="1">
      <alignment horizontal="center" wrapText="1"/>
    </xf>
    <xf numFmtId="165" fontId="0" fillId="0" borderId="7" xfId="4" applyFont="1" applyFill="1" applyBorder="1" applyAlignment="1" applyProtection="1">
      <alignment horizontal="right"/>
    </xf>
    <xf numFmtId="0" fontId="13" fillId="0" borderId="0" xfId="0" applyFont="1"/>
    <xf numFmtId="0" fontId="38" fillId="0" borderId="0" xfId="0" applyFont="1"/>
    <xf numFmtId="1" fontId="39" fillId="0" borderId="7" xfId="0" applyNumberFormat="1" applyFont="1" applyBorder="1" applyAlignment="1">
      <alignment wrapText="1"/>
    </xf>
    <xf numFmtId="14" fontId="39" fillId="0" borderId="1" xfId="0" applyNumberFormat="1" applyFont="1" applyBorder="1" applyAlignment="1">
      <alignment wrapText="1"/>
    </xf>
    <xf numFmtId="0" fontId="12" fillId="0" borderId="14" xfId="3" applyBorder="1" applyAlignment="1" applyProtection="1"/>
    <xf numFmtId="0" fontId="12" fillId="0" borderId="9" xfId="3" applyBorder="1" applyAlignment="1" applyProtection="1"/>
    <xf numFmtId="0" fontId="12" fillId="6" borderId="38" xfId="3" applyFill="1" applyBorder="1" applyAlignment="1" applyProtection="1">
      <alignment horizontal="center" vertical="center" wrapText="1"/>
    </xf>
    <xf numFmtId="0" fontId="0" fillId="0" borderId="0" xfId="0" applyAlignment="1">
      <alignment horizontal="center"/>
    </xf>
    <xf numFmtId="0" fontId="31" fillId="0" borderId="0" xfId="0" applyFont="1" applyAlignment="1">
      <alignment horizontal="center" vertical="center" wrapText="1"/>
    </xf>
    <xf numFmtId="14" fontId="29" fillId="0" borderId="0" xfId="0" applyNumberFormat="1" applyFont="1" applyAlignment="1">
      <alignment horizontal="center" wrapText="1"/>
    </xf>
    <xf numFmtId="0" fontId="28" fillId="0" borderId="14" xfId="0" applyFont="1" applyFill="1" applyBorder="1" applyAlignment="1">
      <alignment horizontal="left" vertical="center"/>
    </xf>
    <xf numFmtId="0" fontId="28" fillId="0" borderId="32" xfId="0" applyFont="1" applyFill="1" applyBorder="1" applyAlignment="1">
      <alignment horizontal="left" vertical="center"/>
    </xf>
    <xf numFmtId="0" fontId="28" fillId="0" borderId="15" xfId="0" applyFont="1" applyFill="1" applyBorder="1" applyAlignment="1">
      <alignment horizontal="left" vertical="center"/>
    </xf>
    <xf numFmtId="14" fontId="28" fillId="0" borderId="11" xfId="0" applyNumberFormat="1" applyFont="1" applyFill="1" applyBorder="1" applyAlignment="1">
      <alignment horizontal="center"/>
    </xf>
    <xf numFmtId="14" fontId="28" fillId="0" borderId="32" xfId="0" applyNumberFormat="1" applyFont="1" applyFill="1" applyBorder="1" applyAlignment="1">
      <alignment horizontal="center"/>
    </xf>
    <xf numFmtId="14" fontId="28" fillId="0" borderId="37" xfId="0" applyNumberFormat="1" applyFont="1" applyFill="1" applyBorder="1" applyAlignment="1">
      <alignment horizontal="center"/>
    </xf>
    <xf numFmtId="0" fontId="33" fillId="0" borderId="28" xfId="0" applyFont="1" applyBorder="1" applyAlignment="1">
      <alignment horizontal="center" vertical="center"/>
    </xf>
    <xf numFmtId="0" fontId="33" fillId="0" borderId="29" xfId="0" applyFont="1" applyBorder="1" applyAlignment="1">
      <alignment horizontal="center" vertical="center"/>
    </xf>
    <xf numFmtId="0" fontId="33" fillId="0" borderId="13" xfId="0" applyFont="1" applyBorder="1" applyAlignment="1">
      <alignment horizontal="center" vertical="center"/>
    </xf>
    <xf numFmtId="0" fontId="28" fillId="0" borderId="30" xfId="0" applyFont="1" applyFill="1" applyBorder="1" applyAlignment="1">
      <alignment horizontal="left" vertical="center"/>
    </xf>
    <xf numFmtId="0" fontId="28" fillId="0" borderId="25"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24" xfId="0" applyFont="1" applyFill="1" applyBorder="1" applyAlignment="1">
      <alignment horizontal="center"/>
    </xf>
    <xf numFmtId="0" fontId="28" fillId="0" borderId="25" xfId="0" applyFont="1" applyFill="1" applyBorder="1" applyAlignment="1">
      <alignment horizontal="center"/>
    </xf>
    <xf numFmtId="0" fontId="28" fillId="0" borderId="26" xfId="0" applyFont="1" applyFill="1" applyBorder="1" applyAlignment="1">
      <alignment horizontal="center"/>
    </xf>
    <xf numFmtId="0" fontId="28" fillId="0" borderId="14" xfId="0" applyFont="1" applyFill="1" applyBorder="1" applyAlignment="1">
      <alignment vertical="center"/>
    </xf>
    <xf numFmtId="0" fontId="28" fillId="0" borderId="32" xfId="0" applyFont="1" applyFill="1" applyBorder="1" applyAlignment="1">
      <alignment vertical="center"/>
    </xf>
    <xf numFmtId="0" fontId="28" fillId="0" borderId="15" xfId="0" applyFont="1" applyFill="1" applyBorder="1" applyAlignment="1">
      <alignment vertical="center"/>
    </xf>
    <xf numFmtId="0" fontId="28" fillId="0" borderId="11" xfId="0" applyFont="1" applyFill="1" applyBorder="1" applyAlignment="1">
      <alignment horizontal="center"/>
    </xf>
    <xf numFmtId="0" fontId="28" fillId="0" borderId="32" xfId="0" applyFont="1" applyFill="1" applyBorder="1" applyAlignment="1">
      <alignment horizontal="center"/>
    </xf>
    <xf numFmtId="0" fontId="28" fillId="0" borderId="37" xfId="0" applyFont="1" applyFill="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32" fillId="0" borderId="0" xfId="0" applyFont="1" applyAlignment="1">
      <alignment horizontal="center" vertical="center" wrapText="1"/>
    </xf>
    <xf numFmtId="0" fontId="33" fillId="0" borderId="24" xfId="0" applyFont="1" applyBorder="1" applyAlignment="1">
      <alignment horizontal="center"/>
    </xf>
    <xf numFmtId="0" fontId="33" fillId="0" borderId="25" xfId="0" applyFont="1" applyBorder="1" applyAlignment="1">
      <alignment horizontal="center"/>
    </xf>
    <xf numFmtId="0" fontId="33" fillId="0" borderId="26" xfId="0" applyFont="1" applyBorder="1" applyAlignment="1">
      <alignment horizontal="center"/>
    </xf>
    <xf numFmtId="0" fontId="28" fillId="0" borderId="17" xfId="0" applyFont="1" applyFill="1" applyBorder="1" applyAlignment="1">
      <alignment horizontal="left" vertical="center"/>
    </xf>
    <xf numFmtId="0" fontId="28" fillId="0" borderId="27" xfId="0" applyFont="1" applyFill="1" applyBorder="1" applyAlignment="1">
      <alignment horizontal="left" vertical="center"/>
    </xf>
    <xf numFmtId="0" fontId="28" fillId="0" borderId="21" xfId="0" applyFont="1" applyFill="1" applyBorder="1" applyAlignment="1">
      <alignment horizontal="left" vertical="center"/>
    </xf>
    <xf numFmtId="168" fontId="28" fillId="0" borderId="18" xfId="0" applyNumberFormat="1" applyFont="1" applyFill="1" applyBorder="1" applyAlignment="1">
      <alignment horizontal="center" vertical="center"/>
    </xf>
    <xf numFmtId="168" fontId="28" fillId="0" borderId="19" xfId="0" applyNumberFormat="1" applyFont="1" applyFill="1" applyBorder="1" applyAlignment="1">
      <alignment horizontal="center" vertical="center"/>
    </xf>
    <xf numFmtId="168" fontId="28" fillId="0" borderId="21" xfId="0" applyNumberFormat="1" applyFont="1" applyFill="1" applyBorder="1" applyAlignment="1">
      <alignment horizontal="center" vertical="center"/>
    </xf>
    <xf numFmtId="0" fontId="13" fillId="0" borderId="32" xfId="0" applyFont="1" applyFill="1" applyBorder="1" applyAlignment="1" applyProtection="1">
      <alignment horizontal="left" vertical="center" wrapText="1"/>
    </xf>
    <xf numFmtId="0" fontId="13" fillId="0" borderId="7" xfId="0" applyFont="1" applyFill="1" applyBorder="1" applyAlignment="1" applyProtection="1">
      <alignment horizontal="left" vertical="center" wrapText="1"/>
    </xf>
    <xf numFmtId="0" fontId="15" fillId="0" borderId="0" xfId="0" applyFont="1" applyFill="1" applyAlignment="1">
      <alignment wrapText="1"/>
    </xf>
    <xf numFmtId="0" fontId="15" fillId="0" borderId="0" xfId="0" applyFont="1" applyFill="1" applyAlignment="1"/>
    <xf numFmtId="0" fontId="13" fillId="0" borderId="6" xfId="0" applyFont="1" applyFill="1" applyBorder="1" applyAlignment="1" applyProtection="1">
      <alignment horizontal="center"/>
    </xf>
    <xf numFmtId="0" fontId="13"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3"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3" fillId="0" borderId="6" xfId="0" applyFont="1" applyFill="1" applyBorder="1" applyAlignment="1">
      <alignment horizontal="center"/>
    </xf>
    <xf numFmtId="0" fontId="13" fillId="0" borderId="32" xfId="0" applyFont="1" applyFill="1" applyBorder="1" applyAlignment="1">
      <alignment horizontal="center"/>
    </xf>
    <xf numFmtId="0" fontId="13" fillId="0" borderId="7" xfId="0" applyFont="1" applyFill="1" applyBorder="1" applyAlignment="1">
      <alignment horizontal="center"/>
    </xf>
    <xf numFmtId="0" fontId="13" fillId="0" borderId="5" xfId="0"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14" fontId="30" fillId="0" borderId="1" xfId="0" applyNumberFormat="1" applyFont="1" applyBorder="1" applyAlignment="1">
      <alignment horizontal="center" vertical="center" wrapText="1"/>
    </xf>
    <xf numFmtId="0" fontId="23" fillId="4" borderId="0" xfId="0" applyFont="1" applyFill="1" applyBorder="1" applyAlignment="1">
      <alignment horizontal="left" vertical="center"/>
    </xf>
    <xf numFmtId="0" fontId="34" fillId="0" borderId="16" xfId="0" applyFont="1" applyFill="1" applyBorder="1" applyAlignment="1">
      <alignment horizontal="center" wrapText="1"/>
    </xf>
    <xf numFmtId="0" fontId="34" fillId="0" borderId="33" xfId="0" applyFont="1" applyFill="1" applyBorder="1" applyAlignment="1">
      <alignment wrapText="1"/>
    </xf>
    <xf numFmtId="0" fontId="34" fillId="0" borderId="8" xfId="0" applyFont="1" applyFill="1" applyBorder="1" applyAlignment="1">
      <alignment wrapText="1"/>
    </xf>
    <xf numFmtId="0" fontId="34" fillId="0" borderId="34" xfId="0" applyFont="1" applyFill="1" applyBorder="1" applyAlignment="1">
      <alignment wrapText="1"/>
    </xf>
    <xf numFmtId="0" fontId="34" fillId="0" borderId="35" xfId="0" applyFont="1" applyFill="1" applyBorder="1" applyAlignment="1">
      <alignment wrapText="1"/>
    </xf>
    <xf numFmtId="0" fontId="34" fillId="0" borderId="36" xfId="0" applyFont="1" applyFill="1" applyBorder="1" applyAlignment="1">
      <alignment wrapText="1"/>
    </xf>
    <xf numFmtId="14" fontId="20" fillId="0" borderId="1" xfId="0" applyNumberFormat="1" applyFont="1" applyBorder="1" applyAlignment="1" applyProtection="1">
      <alignment horizontal="left" vertical="center"/>
    </xf>
    <xf numFmtId="0" fontId="35" fillId="0" borderId="1" xfId="0" applyFont="1" applyBorder="1" applyAlignment="1" applyProtection="1">
      <alignment horizontal="left" vertical="center"/>
    </xf>
    <xf numFmtId="0" fontId="13" fillId="2" borderId="34" xfId="0" applyFont="1" applyFill="1" applyBorder="1" applyAlignment="1" applyProtection="1">
      <alignment horizontal="center"/>
    </xf>
    <xf numFmtId="0" fontId="13" fillId="2" borderId="35" xfId="0" applyFont="1" applyFill="1" applyBorder="1" applyAlignment="1" applyProtection="1">
      <alignment horizontal="center"/>
    </xf>
    <xf numFmtId="0" fontId="13" fillId="2" borderId="36" xfId="0" applyFont="1" applyFill="1" applyBorder="1" applyAlignment="1" applyProtection="1">
      <alignment horizontal="center"/>
    </xf>
    <xf numFmtId="0" fontId="13" fillId="2" borderId="4" xfId="0" applyFont="1" applyFill="1" applyBorder="1" applyAlignment="1" applyProtection="1">
      <alignment horizontal="center"/>
    </xf>
    <xf numFmtId="0" fontId="13"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7" fillId="4" borderId="1" xfId="0" applyFont="1" applyFill="1" applyBorder="1" applyAlignment="1">
      <alignment horizontal="center" vertical="center" wrapText="1"/>
    </xf>
    <xf numFmtId="0" fontId="17" fillId="0" borderId="5" xfId="0" applyFont="1" applyFill="1" applyBorder="1" applyAlignment="1" applyProtection="1">
      <alignment horizontal="center" vertical="center" wrapText="1"/>
    </xf>
    <xf numFmtId="0" fontId="13" fillId="0" borderId="6" xfId="0" applyFont="1" applyFill="1" applyBorder="1" applyAlignment="1" applyProtection="1">
      <alignment wrapText="1"/>
    </xf>
    <xf numFmtId="0" fontId="0" fillId="0" borderId="32" xfId="0" applyFont="1" applyFill="1" applyBorder="1" applyAlignment="1" applyProtection="1"/>
    <xf numFmtId="165" fontId="36" fillId="0" borderId="5" xfId="0" applyNumberFormat="1"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5" fillId="0" borderId="1" xfId="0" applyFont="1" applyBorder="1" applyAlignment="1">
      <alignment horizontal="center" vertical="center" wrapText="1"/>
    </xf>
    <xf numFmtId="0" fontId="24" fillId="0" borderId="0" xfId="0" applyFont="1" applyAlignment="1">
      <alignment horizontal="center" vertical="center" wrapText="1"/>
    </xf>
    <xf numFmtId="0" fontId="13" fillId="0" borderId="5" xfId="0" applyFont="1" applyFill="1" applyBorder="1" applyAlignment="1" applyProtection="1">
      <alignment horizontal="left" vertical="center" wrapText="1"/>
    </xf>
    <xf numFmtId="0" fontId="13"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6" fontId="17" fillId="0" borderId="1" xfId="4" applyNumberFormat="1" applyFont="1" applyFill="1" applyBorder="1" applyAlignment="1" applyProtection="1">
      <alignment horizontal="center" wrapText="1"/>
    </xf>
    <xf numFmtId="0" fontId="13" fillId="0" borderId="5" xfId="0" applyFont="1" applyFill="1" applyBorder="1" applyAlignment="1" applyProtection="1">
      <alignment horizontal="center" vertical="center"/>
    </xf>
    <xf numFmtId="0" fontId="13" fillId="0" borderId="4" xfId="0" applyFont="1" applyFill="1" applyBorder="1" applyAlignment="1" applyProtection="1">
      <alignment horizontal="center" vertical="center"/>
    </xf>
    <xf numFmtId="4" fontId="15" fillId="0" borderId="1" xfId="0" applyNumberFormat="1" applyFont="1" applyFill="1" applyBorder="1" applyAlignment="1" applyProtection="1">
      <alignment horizontal="center"/>
    </xf>
    <xf numFmtId="0" fontId="13" fillId="0" borderId="6" xfId="0" applyFont="1" applyFill="1" applyBorder="1" applyAlignment="1" applyProtection="1">
      <alignment horizontal="left" vertical="center" wrapText="1"/>
    </xf>
    <xf numFmtId="0" fontId="5" fillId="0" borderId="0" xfId="0" applyFont="1" applyAlignment="1">
      <alignment horizontal="center" vertical="center" wrapText="1"/>
    </xf>
  </cellXfs>
  <cellStyles count="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fg.gov.ua/lot/170589" TargetMode="External"/><Relationship Id="rId13" Type="http://schemas.openxmlformats.org/officeDocument/2006/relationships/hyperlink" Target="https://www.fg.gov.ua/lot/170856" TargetMode="External"/><Relationship Id="rId18" Type="http://schemas.openxmlformats.org/officeDocument/2006/relationships/hyperlink" Target="https://www.fg.gov.ua/passport/57752" TargetMode="External"/><Relationship Id="rId3" Type="http://schemas.openxmlformats.org/officeDocument/2006/relationships/hyperlink" Target="https://www.fg.gov.ua/lot/169749" TargetMode="External"/><Relationship Id="rId21" Type="http://schemas.openxmlformats.org/officeDocument/2006/relationships/hyperlink" Target="https://www.fg.gov.ua/lot/171203" TargetMode="External"/><Relationship Id="rId7" Type="http://schemas.openxmlformats.org/officeDocument/2006/relationships/hyperlink" Target="https://www.fg.gov.ua/lot/170171" TargetMode="External"/><Relationship Id="rId12" Type="http://schemas.openxmlformats.org/officeDocument/2006/relationships/hyperlink" Target="https://www.fg.gov.ua/lot/170856" TargetMode="External"/><Relationship Id="rId17" Type="http://schemas.openxmlformats.org/officeDocument/2006/relationships/hyperlink" Target="https://www.fg.gov.ua/passport/57677" TargetMode="External"/><Relationship Id="rId2" Type="http://schemas.openxmlformats.org/officeDocument/2006/relationships/hyperlink" Target="https://www.fg.gov.ua/lot/169749" TargetMode="External"/><Relationship Id="rId16" Type="http://schemas.openxmlformats.org/officeDocument/2006/relationships/hyperlink" Target="https://www.fg.gov.ua/passport/57486" TargetMode="External"/><Relationship Id="rId20" Type="http://schemas.openxmlformats.org/officeDocument/2006/relationships/hyperlink" Target="https://www.fg.gov.ua/lot/171203" TargetMode="External"/><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5" Type="http://schemas.openxmlformats.org/officeDocument/2006/relationships/hyperlink" Target="https://www.fg.gov.ua/lot/170171" TargetMode="External"/><Relationship Id="rId15" Type="http://schemas.openxmlformats.org/officeDocument/2006/relationships/hyperlink" Target="https://www.fg.gov.ua/lot/170856" TargetMode="External"/><Relationship Id="rId10" Type="http://schemas.openxmlformats.org/officeDocument/2006/relationships/hyperlink" Target="https://www.fg.gov.ua/lot/170589" TargetMode="External"/><Relationship Id="rId19" Type="http://schemas.openxmlformats.org/officeDocument/2006/relationships/hyperlink" Target="https://www.fg.gov.ua/passport/57810"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 Id="rId14" Type="http://schemas.openxmlformats.org/officeDocument/2006/relationships/hyperlink" Target="https://www.fg.gov.ua/lot/170856" TargetMode="External"/><Relationship Id="rId22"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zoomScale="90" zoomScaleNormal="90" workbookViewId="0">
      <selection activeCell="B12" sqref="B12:C2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2" width="11.28515625" customWidth="1"/>
  </cols>
  <sheetData>
    <row r="1" spans="1:13" x14ac:dyDescent="0.25">
      <c r="A1" s="6"/>
      <c r="B1" s="172" t="s">
        <v>62</v>
      </c>
      <c r="C1" s="173"/>
      <c r="D1" s="173"/>
      <c r="E1" s="173"/>
      <c r="F1" s="173"/>
      <c r="G1" s="173"/>
      <c r="H1" s="173"/>
      <c r="I1" s="173"/>
      <c r="J1" s="174"/>
      <c r="K1" s="7"/>
      <c r="L1" s="7"/>
      <c r="M1" s="7"/>
    </row>
    <row r="2" spans="1:13" x14ac:dyDescent="0.25">
      <c r="A2" s="6"/>
      <c r="B2" s="175"/>
      <c r="C2" s="176"/>
      <c r="D2" s="176"/>
      <c r="E2" s="176"/>
      <c r="F2" s="176"/>
      <c r="G2" s="176"/>
      <c r="H2" s="176"/>
      <c r="I2" s="176"/>
      <c r="J2" s="177"/>
      <c r="K2" s="5"/>
      <c r="L2" s="7"/>
      <c r="M2" s="7"/>
    </row>
    <row r="3" spans="1:13" ht="19.5" customHeight="1" x14ac:dyDescent="0.25">
      <c r="A3" s="6"/>
      <c r="B3" s="61" t="s">
        <v>2</v>
      </c>
      <c r="C3" s="178">
        <v>45505</v>
      </c>
      <c r="D3" s="178"/>
      <c r="E3" s="179"/>
      <c r="F3" s="179"/>
      <c r="G3" s="179"/>
      <c r="H3" s="179"/>
      <c r="I3" s="179"/>
      <c r="J3" s="179"/>
      <c r="K3" s="5"/>
      <c r="L3" s="60"/>
      <c r="M3" s="60"/>
    </row>
    <row r="4" spans="1:13" ht="80.25" customHeight="1" x14ac:dyDescent="0.25">
      <c r="A4" s="6"/>
      <c r="B4" s="96" t="s">
        <v>63</v>
      </c>
      <c r="C4" s="187" t="s">
        <v>116</v>
      </c>
      <c r="D4" s="187"/>
      <c r="E4" s="187"/>
      <c r="F4" s="187"/>
      <c r="G4" s="187"/>
      <c r="H4" s="187"/>
      <c r="I4" s="187"/>
      <c r="J4" s="187"/>
      <c r="K4" s="71" t="s">
        <v>54</v>
      </c>
      <c r="L4" s="62"/>
      <c r="M4" s="7"/>
    </row>
    <row r="5" spans="1:13" x14ac:dyDescent="0.25">
      <c r="A5" s="6"/>
      <c r="B5" s="180" t="s">
        <v>20</v>
      </c>
      <c r="C5" s="181"/>
      <c r="D5" s="8"/>
      <c r="E5" s="182" t="s">
        <v>22</v>
      </c>
      <c r="F5" s="183"/>
      <c r="G5" s="183"/>
      <c r="H5" s="183"/>
      <c r="I5" s="183"/>
      <c r="J5" s="183"/>
      <c r="K5" s="7"/>
      <c r="L5" s="7"/>
      <c r="M5" s="7"/>
    </row>
    <row r="6" spans="1:13" x14ac:dyDescent="0.25">
      <c r="A6" s="6"/>
      <c r="B6" s="35" t="s">
        <v>46</v>
      </c>
      <c r="C6" s="103" t="s">
        <v>117</v>
      </c>
      <c r="D6" s="9"/>
      <c r="E6" s="184" t="s">
        <v>24</v>
      </c>
      <c r="F6" s="185"/>
      <c r="G6" s="186" t="s">
        <v>10</v>
      </c>
      <c r="H6" s="185"/>
      <c r="I6" s="188" t="s">
        <v>50</v>
      </c>
      <c r="J6" s="191" t="s">
        <v>118</v>
      </c>
    </row>
    <row r="7" spans="1:13" ht="15.75" customHeight="1" x14ac:dyDescent="0.25">
      <c r="A7" s="6"/>
      <c r="B7" s="168" t="s">
        <v>47</v>
      </c>
      <c r="C7" s="160" t="s">
        <v>125</v>
      </c>
      <c r="D7" s="9"/>
      <c r="E7" s="189" t="s">
        <v>51</v>
      </c>
      <c r="F7" s="190"/>
      <c r="G7" s="185"/>
      <c r="H7" s="110">
        <v>21492622.049999997</v>
      </c>
      <c r="I7" s="161"/>
      <c r="J7" s="192"/>
    </row>
    <row r="8" spans="1:13" ht="15.75" customHeight="1" x14ac:dyDescent="0.25">
      <c r="A8" s="6"/>
      <c r="B8" s="169"/>
      <c r="C8" s="162"/>
      <c r="D8" s="9"/>
      <c r="E8" s="189" t="s">
        <v>65</v>
      </c>
      <c r="F8" s="190"/>
      <c r="G8" s="185"/>
      <c r="H8" s="64" t="s">
        <v>64</v>
      </c>
      <c r="I8" s="161"/>
      <c r="J8" s="192"/>
    </row>
    <row r="9" spans="1:13" x14ac:dyDescent="0.25">
      <c r="A9" s="6"/>
      <c r="B9" s="36" t="s">
        <v>48</v>
      </c>
      <c r="C9" s="26" t="s">
        <v>9</v>
      </c>
      <c r="D9" s="9"/>
      <c r="E9" s="184" t="s">
        <v>25</v>
      </c>
      <c r="F9" s="190"/>
      <c r="G9" s="185"/>
      <c r="H9" s="27">
        <v>769</v>
      </c>
      <c r="I9" s="161"/>
      <c r="J9" s="193"/>
    </row>
    <row r="10" spans="1:13" x14ac:dyDescent="0.25">
      <c r="A10" s="6"/>
      <c r="B10" s="36" t="s">
        <v>49</v>
      </c>
      <c r="C10" s="26" t="s">
        <v>124</v>
      </c>
      <c r="D10" s="9"/>
      <c r="E10" s="184" t="s">
        <v>40</v>
      </c>
      <c r="F10" s="190"/>
      <c r="G10" s="185"/>
      <c r="H10" s="37" t="s">
        <v>1</v>
      </c>
      <c r="I10" s="162"/>
      <c r="J10" s="194"/>
    </row>
    <row r="11" spans="1:13" ht="48" customHeight="1" x14ac:dyDescent="0.25">
      <c r="A11" s="6"/>
      <c r="B11" s="36" t="s">
        <v>111</v>
      </c>
      <c r="C11" s="26" t="s">
        <v>1</v>
      </c>
      <c r="D11" s="9"/>
      <c r="E11" s="168" t="s">
        <v>41</v>
      </c>
      <c r="F11" s="168" t="s">
        <v>42</v>
      </c>
      <c r="G11" s="202" t="s">
        <v>3</v>
      </c>
      <c r="H11" s="168" t="s">
        <v>99</v>
      </c>
      <c r="I11" s="168" t="s">
        <v>100</v>
      </c>
      <c r="J11" s="168" t="s">
        <v>4</v>
      </c>
    </row>
    <row r="12" spans="1:13" ht="31.5" customHeight="1" x14ac:dyDescent="0.25">
      <c r="A12" s="6"/>
      <c r="B12" s="197" t="s">
        <v>91</v>
      </c>
      <c r="C12" s="160" t="s">
        <v>126</v>
      </c>
      <c r="D12" s="9"/>
      <c r="E12" s="169"/>
      <c r="F12" s="169"/>
      <c r="G12" s="203"/>
      <c r="H12" s="169"/>
      <c r="I12" s="169"/>
      <c r="J12" s="169"/>
    </row>
    <row r="13" spans="1:13" x14ac:dyDescent="0.25">
      <c r="A13" s="6"/>
      <c r="B13" s="198"/>
      <c r="C13" s="161"/>
      <c r="D13" s="9"/>
      <c r="E13" s="28">
        <v>43277</v>
      </c>
      <c r="F13" s="28">
        <v>44734</v>
      </c>
      <c r="G13" s="29">
        <v>980</v>
      </c>
      <c r="H13" s="109">
        <v>18875714.039999999</v>
      </c>
      <c r="I13" s="109">
        <v>2616908.0099999998</v>
      </c>
      <c r="J13" s="30">
        <v>1E-3</v>
      </c>
    </row>
    <row r="14" spans="1:13" x14ac:dyDescent="0.25">
      <c r="A14" s="6"/>
      <c r="B14" s="198"/>
      <c r="C14" s="161"/>
      <c r="D14" s="14"/>
      <c r="E14" s="28"/>
      <c r="F14" s="28"/>
      <c r="G14" s="29"/>
      <c r="H14" s="49"/>
      <c r="I14" s="49"/>
      <c r="J14" s="30"/>
    </row>
    <row r="15" spans="1:13" x14ac:dyDescent="0.25">
      <c r="A15" s="6"/>
      <c r="B15" s="198"/>
      <c r="C15" s="161"/>
      <c r="D15" s="14"/>
      <c r="E15" s="28"/>
      <c r="F15" s="28"/>
      <c r="G15" s="29"/>
      <c r="H15" s="49"/>
      <c r="I15" s="49"/>
      <c r="J15" s="30"/>
    </row>
    <row r="16" spans="1:13" x14ac:dyDescent="0.25">
      <c r="A16" s="6"/>
      <c r="B16" s="199"/>
      <c r="C16" s="162"/>
      <c r="D16" s="14"/>
      <c r="E16" s="28" t="s">
        <v>11</v>
      </c>
      <c r="F16" s="28"/>
      <c r="G16" s="29" t="s">
        <v>89</v>
      </c>
      <c r="H16" s="109">
        <v>18875714.039999999</v>
      </c>
      <c r="I16" s="109">
        <v>2616908.0099999998</v>
      </c>
      <c r="J16" s="30"/>
    </row>
    <row r="17" spans="1:10" x14ac:dyDescent="0.25">
      <c r="A17" s="6"/>
      <c r="B17" s="50"/>
      <c r="C17" s="51"/>
      <c r="D17" s="14"/>
      <c r="E17" s="32"/>
      <c r="F17" s="32"/>
      <c r="G17" s="33"/>
      <c r="H17" s="52"/>
      <c r="I17" s="52"/>
      <c r="J17" s="34"/>
    </row>
    <row r="18" spans="1:10" x14ac:dyDescent="0.25">
      <c r="A18" s="6"/>
      <c r="B18" s="158" t="s">
        <v>21</v>
      </c>
      <c r="C18" s="159"/>
      <c r="D18" s="38"/>
      <c r="E18" s="165" t="s">
        <v>23</v>
      </c>
      <c r="F18" s="166"/>
      <c r="G18" s="166"/>
      <c r="H18" s="166"/>
      <c r="I18" s="166"/>
      <c r="J18" s="167"/>
    </row>
    <row r="19" spans="1:10" ht="30" x14ac:dyDescent="0.25">
      <c r="A19" s="6"/>
      <c r="B19" s="36" t="s">
        <v>19</v>
      </c>
      <c r="C19" s="39" t="s">
        <v>1</v>
      </c>
      <c r="D19" s="10"/>
      <c r="E19" s="163" t="s">
        <v>33</v>
      </c>
      <c r="F19" s="164"/>
      <c r="G19" s="53" t="s">
        <v>43</v>
      </c>
      <c r="H19" s="53" t="s">
        <v>44</v>
      </c>
      <c r="I19" s="53" t="s">
        <v>5</v>
      </c>
      <c r="J19" s="54"/>
    </row>
    <row r="20" spans="1:10" ht="16.5" customHeight="1" x14ac:dyDescent="0.25">
      <c r="A20" s="6"/>
      <c r="B20" s="36" t="s">
        <v>34</v>
      </c>
      <c r="C20" s="40" t="s">
        <v>7</v>
      </c>
      <c r="D20" s="11"/>
      <c r="E20" s="154" t="s">
        <v>26</v>
      </c>
      <c r="F20" s="155"/>
      <c r="G20" s="55"/>
      <c r="H20" s="55"/>
      <c r="I20" s="56" t="s">
        <v>6</v>
      </c>
      <c r="J20" s="56" t="s">
        <v>0</v>
      </c>
    </row>
    <row r="21" spans="1:10" x14ac:dyDescent="0.25">
      <c r="A21" s="6"/>
      <c r="B21" s="36" t="s">
        <v>35</v>
      </c>
      <c r="C21" s="40" t="s">
        <v>1</v>
      </c>
      <c r="D21" s="11"/>
      <c r="E21" s="154" t="s">
        <v>27</v>
      </c>
      <c r="F21" s="155"/>
      <c r="G21" s="55"/>
      <c r="H21" s="55"/>
      <c r="I21" s="56" t="s">
        <v>6</v>
      </c>
      <c r="J21" s="56" t="s">
        <v>0</v>
      </c>
    </row>
    <row r="22" spans="1:10" x14ac:dyDescent="0.25">
      <c r="A22" s="6"/>
      <c r="B22" s="36" t="s">
        <v>36</v>
      </c>
      <c r="C22" s="39" t="s">
        <v>7</v>
      </c>
      <c r="D22" s="11"/>
      <c r="E22" s="154" t="s">
        <v>28</v>
      </c>
      <c r="F22" s="155"/>
      <c r="G22" s="55"/>
      <c r="H22" s="55"/>
      <c r="I22" s="56" t="s">
        <v>6</v>
      </c>
      <c r="J22" s="56" t="s">
        <v>0</v>
      </c>
    </row>
    <row r="23" spans="1:10" x14ac:dyDescent="0.25">
      <c r="A23" s="6"/>
      <c r="B23" s="36" t="s">
        <v>37</v>
      </c>
      <c r="C23" s="39" t="s">
        <v>1</v>
      </c>
      <c r="D23" s="11"/>
      <c r="E23" s="154" t="s">
        <v>29</v>
      </c>
      <c r="F23" s="155"/>
      <c r="G23" s="55"/>
      <c r="H23" s="55"/>
      <c r="I23" s="56" t="s">
        <v>6</v>
      </c>
      <c r="J23" s="56" t="s">
        <v>0</v>
      </c>
    </row>
    <row r="24" spans="1:10" x14ac:dyDescent="0.25">
      <c r="A24" s="6"/>
      <c r="B24" s="36" t="s">
        <v>38</v>
      </c>
      <c r="C24" s="40" t="s">
        <v>7</v>
      </c>
      <c r="D24" s="11"/>
      <c r="E24" s="154" t="s">
        <v>31</v>
      </c>
      <c r="F24" s="155"/>
      <c r="G24" s="55"/>
      <c r="H24" s="55"/>
      <c r="I24" s="56" t="s">
        <v>6</v>
      </c>
      <c r="J24" s="56" t="s">
        <v>0</v>
      </c>
    </row>
    <row r="25" spans="1:10" ht="15" customHeight="1" x14ac:dyDescent="0.25">
      <c r="A25" s="6"/>
      <c r="B25" s="36" t="s">
        <v>39</v>
      </c>
      <c r="C25" s="39" t="s">
        <v>7</v>
      </c>
      <c r="D25" s="11"/>
      <c r="E25" s="154" t="s">
        <v>30</v>
      </c>
      <c r="F25" s="155"/>
      <c r="G25" s="55"/>
      <c r="H25" s="55"/>
      <c r="I25" s="56" t="s">
        <v>6</v>
      </c>
      <c r="J25" s="56" t="s">
        <v>0</v>
      </c>
    </row>
    <row r="26" spans="1:10" ht="15.75" customHeight="1" x14ac:dyDescent="0.25">
      <c r="A26" s="6"/>
      <c r="B26" s="36" t="s">
        <v>45</v>
      </c>
      <c r="C26" s="40" t="s">
        <v>7</v>
      </c>
      <c r="D26" s="11"/>
      <c r="E26" s="154" t="s">
        <v>32</v>
      </c>
      <c r="F26" s="155"/>
      <c r="G26" s="55"/>
      <c r="H26" s="55"/>
      <c r="I26" s="56" t="s">
        <v>6</v>
      </c>
      <c r="J26" s="56" t="s">
        <v>0</v>
      </c>
    </row>
    <row r="27" spans="1:10" x14ac:dyDescent="0.25">
      <c r="A27" s="1"/>
      <c r="B27" s="36"/>
      <c r="C27" s="40"/>
      <c r="D27" s="57"/>
      <c r="E27" s="205" t="s">
        <v>18</v>
      </c>
      <c r="F27" s="155"/>
      <c r="G27" s="25">
        <v>0</v>
      </c>
      <c r="H27" s="25">
        <v>0</v>
      </c>
      <c r="I27" s="58"/>
      <c r="J27" s="59"/>
    </row>
    <row r="28" spans="1:10" ht="10.5" customHeight="1" x14ac:dyDescent="0.25">
      <c r="A28" s="1"/>
      <c r="B28" s="156"/>
      <c r="C28" s="157"/>
      <c r="D28" s="43"/>
      <c r="E28" s="43"/>
      <c r="F28" s="43"/>
      <c r="H28" s="17"/>
      <c r="I28" s="17"/>
    </row>
    <row r="29" spans="1:10" ht="30" customHeight="1" x14ac:dyDescent="0.25">
      <c r="B29" s="44" t="s">
        <v>52</v>
      </c>
      <c r="C29" s="45" t="s">
        <v>8</v>
      </c>
      <c r="D29" s="46"/>
      <c r="E29" s="201" t="s">
        <v>90</v>
      </c>
      <c r="F29" s="201"/>
    </row>
    <row r="30" spans="1:10" x14ac:dyDescent="0.25">
      <c r="B30" s="47" t="s">
        <v>120</v>
      </c>
      <c r="C30" s="48">
        <v>44805</v>
      </c>
      <c r="D30" s="15"/>
      <c r="E30" s="204">
        <v>18011306.850000001</v>
      </c>
      <c r="F30" s="204"/>
    </row>
    <row r="31" spans="1:10" ht="12.75" customHeight="1" x14ac:dyDescent="0.25">
      <c r="B31" s="196"/>
      <c r="C31" s="196"/>
      <c r="D31" s="196"/>
      <c r="E31" s="196"/>
      <c r="F31" s="196"/>
      <c r="G31" s="196"/>
      <c r="H31" s="196"/>
      <c r="I31" s="196"/>
      <c r="J31" s="196"/>
    </row>
    <row r="32" spans="1:10" ht="12.75" customHeight="1" x14ac:dyDescent="0.25">
      <c r="B32" s="171" t="s">
        <v>55</v>
      </c>
      <c r="C32" s="171"/>
      <c r="D32" s="171"/>
      <c r="E32" s="171"/>
      <c r="F32" s="171"/>
      <c r="G32" s="171"/>
      <c r="H32" s="171"/>
      <c r="I32" s="171"/>
      <c r="J32" s="68"/>
    </row>
    <row r="33" spans="2:10" ht="12.75" customHeight="1" x14ac:dyDescent="0.25">
      <c r="B33" s="68"/>
      <c r="C33" s="68"/>
      <c r="D33" s="68"/>
      <c r="E33" s="68"/>
      <c r="F33" s="68"/>
      <c r="G33" s="68"/>
      <c r="H33" s="68"/>
      <c r="I33" s="68"/>
      <c r="J33" s="68"/>
    </row>
    <row r="34" spans="2:10" s="1" customFormat="1" hidden="1" x14ac:dyDescent="0.25">
      <c r="B34" s="171" t="s">
        <v>56</v>
      </c>
      <c r="C34" s="171"/>
      <c r="D34" s="171"/>
      <c r="E34" s="171"/>
      <c r="F34" s="171"/>
      <c r="G34" s="171"/>
      <c r="H34" s="171"/>
      <c r="I34" s="171"/>
    </row>
    <row r="35" spans="2:10" s="1" customFormat="1" hidden="1" x14ac:dyDescent="0.25">
      <c r="B35" s="67" t="s">
        <v>68</v>
      </c>
      <c r="C35" s="66"/>
      <c r="D35" s="66"/>
      <c r="E35" s="66"/>
      <c r="F35" s="66"/>
      <c r="G35" s="66"/>
      <c r="H35" s="66"/>
      <c r="I35" s="66"/>
    </row>
    <row r="36" spans="2:10" s="1" customFormat="1" hidden="1" x14ac:dyDescent="0.25">
      <c r="B36" s="67" t="s">
        <v>69</v>
      </c>
      <c r="C36" s="66"/>
      <c r="D36" s="66"/>
      <c r="E36" s="66"/>
      <c r="F36" s="66"/>
      <c r="G36" s="66"/>
      <c r="H36" s="66"/>
      <c r="I36" s="66"/>
    </row>
    <row r="37" spans="2:10" s="1" customFormat="1" hidden="1" x14ac:dyDescent="0.25">
      <c r="B37" s="67" t="s">
        <v>57</v>
      </c>
      <c r="C37" s="66"/>
      <c r="D37" s="66"/>
      <c r="E37" s="66"/>
      <c r="F37" s="66"/>
      <c r="G37" s="66"/>
      <c r="H37" s="66"/>
      <c r="I37" s="66"/>
    </row>
    <row r="38" spans="2:10" s="1" customFormat="1" hidden="1" x14ac:dyDescent="0.25">
      <c r="B38" s="67" t="s">
        <v>70</v>
      </c>
      <c r="C38" s="66"/>
      <c r="D38" s="66"/>
      <c r="E38" s="66"/>
      <c r="F38" s="66"/>
      <c r="G38" s="66"/>
      <c r="H38" s="66"/>
      <c r="I38" s="66"/>
    </row>
    <row r="39" spans="2:10" s="1" customFormat="1" hidden="1" x14ac:dyDescent="0.25">
      <c r="B39" s="67" t="s">
        <v>71</v>
      </c>
      <c r="C39" s="66"/>
      <c r="D39" s="66"/>
      <c r="E39" s="66"/>
      <c r="F39" s="66"/>
      <c r="G39" s="66"/>
      <c r="H39" s="66"/>
      <c r="I39" s="66"/>
    </row>
    <row r="40" spans="2:10" s="1" customFormat="1" hidden="1" x14ac:dyDescent="0.25">
      <c r="B40" s="67" t="s">
        <v>72</v>
      </c>
      <c r="C40" s="66"/>
      <c r="D40" s="66"/>
      <c r="E40" s="66"/>
      <c r="F40" s="66"/>
      <c r="G40" s="66"/>
      <c r="H40" s="66"/>
      <c r="I40" s="66"/>
    </row>
    <row r="41" spans="2:10" s="1" customFormat="1" hidden="1" x14ac:dyDescent="0.25">
      <c r="B41" s="67" t="s">
        <v>73</v>
      </c>
      <c r="C41" s="66"/>
      <c r="D41" s="66"/>
      <c r="E41" s="66"/>
      <c r="F41" s="66"/>
      <c r="G41" s="66"/>
      <c r="H41" s="66"/>
      <c r="I41" s="66"/>
    </row>
    <row r="42" spans="2:10" s="1" customFormat="1" hidden="1" x14ac:dyDescent="0.25">
      <c r="B42" s="67" t="s">
        <v>74</v>
      </c>
      <c r="C42" s="66"/>
      <c r="D42" s="66"/>
      <c r="E42" s="66"/>
      <c r="F42" s="66"/>
      <c r="G42" s="66"/>
      <c r="H42" s="66"/>
      <c r="I42" s="66"/>
    </row>
    <row r="43" spans="2:10" s="1" customFormat="1" hidden="1" x14ac:dyDescent="0.25">
      <c r="B43" s="69"/>
      <c r="C43" s="66"/>
      <c r="D43" s="66"/>
      <c r="E43" s="66"/>
      <c r="F43" s="66"/>
      <c r="G43" s="66"/>
      <c r="H43" s="66"/>
      <c r="I43" s="66"/>
    </row>
    <row r="44" spans="2:10" s="1" customFormat="1" hidden="1" x14ac:dyDescent="0.25">
      <c r="B44" s="171" t="s">
        <v>58</v>
      </c>
      <c r="C44" s="171"/>
      <c r="D44" s="171"/>
      <c r="E44" s="171"/>
      <c r="F44" s="171"/>
      <c r="G44" s="171"/>
      <c r="H44" s="171"/>
      <c r="I44" s="171"/>
    </row>
    <row r="45" spans="2:10" s="1" customFormat="1" hidden="1" x14ac:dyDescent="0.25">
      <c r="B45" s="67" t="s">
        <v>75</v>
      </c>
      <c r="C45" s="66"/>
      <c r="D45" s="66"/>
      <c r="E45" s="66"/>
      <c r="F45" s="66"/>
      <c r="G45" s="66"/>
      <c r="H45" s="66"/>
      <c r="I45" s="66"/>
    </row>
    <row r="46" spans="2:10" s="1" customFormat="1" hidden="1" x14ac:dyDescent="0.25">
      <c r="B46" s="67" t="s">
        <v>76</v>
      </c>
      <c r="C46" s="66"/>
      <c r="D46" s="66"/>
      <c r="E46" s="66"/>
      <c r="F46" s="66"/>
      <c r="G46" s="66"/>
      <c r="H46" s="66"/>
      <c r="I46" s="66"/>
    </row>
    <row r="47" spans="2:10" s="1" customFormat="1" hidden="1" x14ac:dyDescent="0.25">
      <c r="B47" s="67" t="s">
        <v>59</v>
      </c>
      <c r="C47" s="66"/>
      <c r="D47" s="66"/>
      <c r="E47" s="66"/>
      <c r="F47" s="66"/>
      <c r="G47" s="66"/>
      <c r="H47" s="66"/>
      <c r="I47" s="66"/>
    </row>
    <row r="48" spans="2:10" s="1" customFormat="1" hidden="1" x14ac:dyDescent="0.25">
      <c r="B48" s="67" t="s">
        <v>77</v>
      </c>
      <c r="C48" s="66"/>
      <c r="D48" s="66"/>
      <c r="E48" s="66"/>
      <c r="F48" s="66"/>
      <c r="G48" s="66"/>
      <c r="H48" s="66"/>
      <c r="I48" s="66"/>
    </row>
    <row r="49" spans="2:9" s="1" customFormat="1" hidden="1" x14ac:dyDescent="0.25">
      <c r="B49" s="67" t="s">
        <v>78</v>
      </c>
      <c r="C49" s="66"/>
      <c r="D49" s="66"/>
      <c r="E49" s="66"/>
      <c r="F49" s="66"/>
      <c r="G49" s="66"/>
      <c r="H49" s="66"/>
      <c r="I49" s="66"/>
    </row>
    <row r="50" spans="2:9" s="1" customFormat="1" hidden="1" x14ac:dyDescent="0.25">
      <c r="B50" s="67" t="s">
        <v>71</v>
      </c>
      <c r="C50" s="66"/>
      <c r="D50" s="66"/>
      <c r="E50" s="66"/>
      <c r="F50" s="66"/>
      <c r="G50" s="66"/>
      <c r="H50" s="66"/>
      <c r="I50" s="66"/>
    </row>
    <row r="51" spans="2:9" s="1" customFormat="1" hidden="1" x14ac:dyDescent="0.25">
      <c r="B51" s="67" t="s">
        <v>79</v>
      </c>
      <c r="C51" s="66"/>
      <c r="D51" s="66"/>
      <c r="E51" s="66"/>
      <c r="F51" s="66"/>
      <c r="G51" s="66"/>
      <c r="H51" s="66"/>
      <c r="I51" s="66"/>
    </row>
    <row r="52" spans="2:9" s="1" customFormat="1" hidden="1" x14ac:dyDescent="0.25">
      <c r="B52" s="67" t="s">
        <v>80</v>
      </c>
      <c r="C52" s="66"/>
      <c r="D52" s="66"/>
      <c r="E52" s="66"/>
      <c r="F52" s="66"/>
      <c r="G52" s="66"/>
      <c r="H52" s="66"/>
      <c r="I52" s="66"/>
    </row>
    <row r="53" spans="2:9" s="1" customFormat="1" hidden="1" x14ac:dyDescent="0.25">
      <c r="B53" s="69"/>
      <c r="C53" s="66"/>
      <c r="D53" s="66"/>
      <c r="E53" s="66"/>
      <c r="F53" s="66"/>
      <c r="G53" s="66"/>
      <c r="H53" s="66"/>
      <c r="I53" s="66"/>
    </row>
    <row r="54" spans="2:9" s="1" customFormat="1" hidden="1" x14ac:dyDescent="0.25">
      <c r="B54" s="171" t="s">
        <v>60</v>
      </c>
      <c r="C54" s="171"/>
      <c r="D54" s="171"/>
      <c r="E54" s="171"/>
      <c r="F54" s="171"/>
      <c r="G54" s="171"/>
      <c r="H54" s="171"/>
      <c r="I54" s="66"/>
    </row>
    <row r="55" spans="2:9" s="1" customFormat="1" hidden="1" x14ac:dyDescent="0.25">
      <c r="B55" s="67" t="s">
        <v>81</v>
      </c>
      <c r="C55" s="66"/>
      <c r="D55" s="66"/>
      <c r="E55" s="66"/>
      <c r="F55" s="66"/>
      <c r="G55" s="66"/>
      <c r="H55" s="66"/>
      <c r="I55" s="66"/>
    </row>
    <row r="56" spans="2:9" s="1" customFormat="1" hidden="1" x14ac:dyDescent="0.25">
      <c r="B56" s="67" t="s">
        <v>82</v>
      </c>
      <c r="C56" s="66"/>
      <c r="D56" s="66"/>
      <c r="E56" s="66"/>
      <c r="F56" s="66"/>
      <c r="G56" s="66"/>
      <c r="H56" s="66"/>
      <c r="I56" s="66"/>
    </row>
    <row r="57" spans="2:9" s="1" customFormat="1" hidden="1" x14ac:dyDescent="0.25">
      <c r="B57" s="67" t="s">
        <v>61</v>
      </c>
      <c r="C57" s="66"/>
      <c r="D57" s="66"/>
      <c r="E57" s="66"/>
      <c r="F57" s="66"/>
      <c r="G57" s="66"/>
      <c r="H57" s="66"/>
      <c r="I57" s="66"/>
    </row>
    <row r="58" spans="2:9" s="1" customFormat="1" hidden="1" x14ac:dyDescent="0.25">
      <c r="B58" s="67" t="s">
        <v>83</v>
      </c>
      <c r="C58" s="66"/>
      <c r="D58" s="66"/>
      <c r="E58" s="66"/>
      <c r="F58" s="66"/>
      <c r="G58" s="66"/>
      <c r="H58" s="66"/>
      <c r="I58" s="66"/>
    </row>
    <row r="59" spans="2:9" s="1" customFormat="1" hidden="1" x14ac:dyDescent="0.25">
      <c r="B59" s="67" t="s">
        <v>84</v>
      </c>
      <c r="C59" s="66"/>
      <c r="D59" s="66"/>
      <c r="E59" s="66"/>
      <c r="F59" s="66"/>
      <c r="G59" s="66"/>
      <c r="H59" s="66"/>
      <c r="I59" s="66"/>
    </row>
    <row r="60" spans="2:9" s="1" customFormat="1" hidden="1" x14ac:dyDescent="0.25">
      <c r="B60" s="67" t="s">
        <v>71</v>
      </c>
      <c r="C60" s="66"/>
      <c r="D60" s="66"/>
      <c r="E60" s="66"/>
      <c r="F60" s="66"/>
      <c r="G60" s="66"/>
      <c r="H60" s="66"/>
      <c r="I60" s="66"/>
    </row>
    <row r="61" spans="2:9" s="1" customFormat="1" hidden="1" x14ac:dyDescent="0.25">
      <c r="B61" s="67" t="s">
        <v>85</v>
      </c>
      <c r="C61" s="66"/>
      <c r="D61" s="66"/>
      <c r="E61" s="66"/>
      <c r="F61" s="66"/>
      <c r="G61" s="66"/>
      <c r="H61" s="66"/>
      <c r="I61" s="66"/>
    </row>
    <row r="62" spans="2:9" s="1" customFormat="1" hidden="1" x14ac:dyDescent="0.25">
      <c r="B62" s="67" t="s">
        <v>86</v>
      </c>
      <c r="C62" s="66"/>
      <c r="D62" s="66"/>
      <c r="E62" s="66"/>
      <c r="F62" s="66"/>
      <c r="G62" s="66"/>
      <c r="H62" s="66"/>
      <c r="I62" s="66"/>
    </row>
    <row r="63" spans="2:9" hidden="1" x14ac:dyDescent="0.25">
      <c r="B63" s="65"/>
      <c r="C63" s="65"/>
      <c r="D63" s="65"/>
      <c r="E63" s="65"/>
      <c r="F63" s="65"/>
      <c r="G63" s="65"/>
      <c r="H63" s="65"/>
      <c r="I63" s="63"/>
    </row>
    <row r="65" spans="2:12" ht="64.5" customHeight="1" x14ac:dyDescent="0.25">
      <c r="B65" s="200" t="s">
        <v>66</v>
      </c>
      <c r="C65" s="200"/>
      <c r="D65" s="200"/>
      <c r="E65" s="200"/>
      <c r="F65" s="200"/>
      <c r="G65" s="200"/>
      <c r="H65" s="200"/>
      <c r="I65" s="200"/>
      <c r="J65" s="200"/>
    </row>
    <row r="66" spans="2:12" ht="54.75" customHeight="1" x14ac:dyDescent="0.25">
      <c r="B66" s="195" t="s">
        <v>67</v>
      </c>
      <c r="C66" s="195"/>
      <c r="D66" s="195"/>
      <c r="E66" s="195"/>
      <c r="F66" s="195"/>
      <c r="G66" s="195"/>
      <c r="H66" s="195"/>
      <c r="I66" s="195"/>
      <c r="J66" s="195"/>
    </row>
    <row r="67" spans="2:12" ht="22.5" customHeight="1" x14ac:dyDescent="0.25">
      <c r="B67" s="170" t="s">
        <v>87</v>
      </c>
      <c r="C67" s="170"/>
      <c r="D67" s="170"/>
      <c r="E67" s="170"/>
      <c r="F67" s="170"/>
      <c r="G67" s="170"/>
      <c r="H67" s="170"/>
      <c r="I67" s="170"/>
      <c r="J67" s="170"/>
    </row>
    <row r="68" spans="2:12" ht="93" customHeight="1" x14ac:dyDescent="0.25">
      <c r="B68" s="170" t="s">
        <v>88</v>
      </c>
      <c r="C68" s="170"/>
      <c r="D68" s="170"/>
      <c r="E68" s="170"/>
      <c r="F68" s="170"/>
      <c r="G68" s="170"/>
      <c r="H68" s="170"/>
      <c r="I68" s="170"/>
      <c r="J68" s="170"/>
    </row>
    <row r="71" spans="2:12" s="1" customFormat="1" ht="27.75" customHeight="1" x14ac:dyDescent="0.25">
      <c r="B71" s="120" t="s">
        <v>122</v>
      </c>
      <c r="C71" s="120"/>
      <c r="D71" s="120"/>
      <c r="E71" s="72"/>
      <c r="F71" s="72"/>
      <c r="G71" s="111" t="s">
        <v>123</v>
      </c>
      <c r="H71" s="4"/>
      <c r="I71" s="4"/>
      <c r="J71" s="4"/>
      <c r="K71" s="4"/>
      <c r="L71" s="4"/>
    </row>
    <row r="72" spans="2:12" s="1" customFormat="1" x14ac:dyDescent="0.25">
      <c r="B72" s="73"/>
      <c r="C72" s="74"/>
      <c r="D72" s="74"/>
      <c r="E72" s="74"/>
      <c r="F72" s="74"/>
      <c r="G72" s="74"/>
      <c r="H72" s="4"/>
      <c r="I72" s="4"/>
      <c r="J72" s="4"/>
      <c r="K72" s="4"/>
      <c r="L72" s="4"/>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B14" sqref="B14:B23"/>
    </sheetView>
  </sheetViews>
  <sheetFormatPr defaultRowHeight="15" x14ac:dyDescent="0.25"/>
  <cols>
    <col min="1" max="1" width="49.7109375" customWidth="1"/>
    <col min="2" max="2" width="38" customWidth="1"/>
    <col min="3" max="3" width="37.140625" customWidth="1"/>
  </cols>
  <sheetData>
    <row r="1" spans="1:23" x14ac:dyDescent="0.25">
      <c r="A1" s="3" t="s">
        <v>101</v>
      </c>
    </row>
    <row r="2" spans="1:23" x14ac:dyDescent="0.25">
      <c r="A2" s="19" t="s">
        <v>102</v>
      </c>
      <c r="B2" s="20" t="s">
        <v>7</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3" t="s">
        <v>103</v>
      </c>
      <c r="B3" s="22" t="s">
        <v>7</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3" t="s">
        <v>12</v>
      </c>
      <c r="B4" s="23" t="s">
        <v>7</v>
      </c>
      <c r="C4" s="23" t="s">
        <v>11</v>
      </c>
      <c r="D4" s="23" t="s">
        <v>11</v>
      </c>
      <c r="E4" s="23" t="s">
        <v>11</v>
      </c>
      <c r="F4" s="23" t="s">
        <v>11</v>
      </c>
      <c r="G4" s="23" t="s">
        <v>11</v>
      </c>
      <c r="H4" s="23" t="s">
        <v>11</v>
      </c>
      <c r="I4" s="23" t="s">
        <v>11</v>
      </c>
      <c r="J4" s="23" t="s">
        <v>11</v>
      </c>
      <c r="K4" s="23" t="s">
        <v>11</v>
      </c>
      <c r="L4" s="23" t="s">
        <v>11</v>
      </c>
      <c r="M4" s="23" t="s">
        <v>11</v>
      </c>
      <c r="N4" s="23" t="s">
        <v>11</v>
      </c>
      <c r="O4" s="23" t="s">
        <v>11</v>
      </c>
      <c r="P4" s="23" t="s">
        <v>11</v>
      </c>
      <c r="Q4" s="23" t="s">
        <v>11</v>
      </c>
      <c r="R4" s="23" t="s">
        <v>11</v>
      </c>
      <c r="S4" s="23" t="s">
        <v>11</v>
      </c>
      <c r="T4" s="23" t="s">
        <v>11</v>
      </c>
      <c r="U4" s="23" t="s">
        <v>11</v>
      </c>
      <c r="V4" s="23" t="s">
        <v>11</v>
      </c>
      <c r="W4" s="23" t="s">
        <v>11</v>
      </c>
    </row>
    <row r="5" spans="1:23" x14ac:dyDescent="0.25">
      <c r="A5" s="13" t="s">
        <v>104</v>
      </c>
      <c r="B5" s="22" t="s">
        <v>7</v>
      </c>
      <c r="C5" s="22">
        <v>0</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3" t="s">
        <v>105</v>
      </c>
      <c r="B6" s="97" t="s">
        <v>7</v>
      </c>
      <c r="C6" s="97">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x14ac:dyDescent="0.25">
      <c r="A7" s="21" t="s">
        <v>106</v>
      </c>
      <c r="B7" s="20" t="s">
        <v>7</v>
      </c>
      <c r="C7" s="20">
        <v>0</v>
      </c>
      <c r="D7" s="20">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ht="33.75" x14ac:dyDescent="0.25">
      <c r="A8" s="21" t="s">
        <v>107</v>
      </c>
      <c r="B8" s="20" t="s">
        <v>7</v>
      </c>
      <c r="C8" s="20">
        <v>0</v>
      </c>
      <c r="D8" s="20">
        <v>0</v>
      </c>
      <c r="E8" s="20">
        <v>0</v>
      </c>
      <c r="F8" s="20">
        <v>0</v>
      </c>
      <c r="G8" s="20">
        <v>0</v>
      </c>
      <c r="H8" s="20">
        <v>0</v>
      </c>
      <c r="I8" s="20">
        <v>0</v>
      </c>
      <c r="J8" s="20">
        <v>0</v>
      </c>
      <c r="K8" s="20">
        <v>0</v>
      </c>
      <c r="L8" s="20">
        <v>0</v>
      </c>
      <c r="M8" s="20">
        <v>0</v>
      </c>
      <c r="N8" s="20">
        <v>0</v>
      </c>
      <c r="O8" s="20">
        <v>0</v>
      </c>
      <c r="P8" s="20">
        <v>0</v>
      </c>
      <c r="Q8" s="20">
        <v>0</v>
      </c>
      <c r="R8" s="20">
        <v>0</v>
      </c>
      <c r="S8" s="20">
        <v>0</v>
      </c>
      <c r="T8" s="20">
        <v>0</v>
      </c>
      <c r="U8" s="20">
        <v>0</v>
      </c>
      <c r="V8" s="20">
        <v>0</v>
      </c>
      <c r="W8" s="20">
        <v>0</v>
      </c>
    </row>
    <row r="10" spans="1:23" ht="46.5" customHeight="1" x14ac:dyDescent="0.25">
      <c r="A10" s="144" t="s">
        <v>67</v>
      </c>
      <c r="B10" s="144"/>
      <c r="C10" s="144"/>
      <c r="D10" s="144"/>
      <c r="E10" s="144"/>
      <c r="F10" s="144"/>
      <c r="G10" s="144"/>
      <c r="H10" s="144"/>
      <c r="I10" s="144"/>
    </row>
    <row r="11" spans="1:23" ht="57" customHeight="1" x14ac:dyDescent="0.25">
      <c r="A11" s="206"/>
      <c r="B11" s="206"/>
      <c r="C11" s="206"/>
      <c r="D11" s="206"/>
      <c r="E11" s="206"/>
      <c r="F11" s="206"/>
      <c r="G11" s="206"/>
      <c r="H11" s="206"/>
      <c r="I11" s="206"/>
    </row>
    <row r="13" spans="1:23" ht="28.5" customHeight="1" x14ac:dyDescent="0.25">
      <c r="A13" s="120" t="s">
        <v>122</v>
      </c>
      <c r="B13" s="120"/>
      <c r="C13" s="72"/>
      <c r="D13" s="111" t="s">
        <v>123</v>
      </c>
      <c r="F13" s="72"/>
      <c r="G13" s="72"/>
    </row>
    <row r="14" spans="1:23" x14ac:dyDescent="0.25">
      <c r="A14" s="73"/>
      <c r="B14" s="74"/>
      <c r="C14" s="74"/>
      <c r="D14" s="74"/>
      <c r="E14" s="74"/>
      <c r="F14" s="74"/>
      <c r="G14" s="74"/>
    </row>
  </sheetData>
  <mergeCells count="3">
    <mergeCell ref="A10:I10"/>
    <mergeCell ref="A11:I11"/>
    <mergeCell ref="A13:B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topLeftCell="B1" workbookViewId="0">
      <selection activeCell="B14" sqref="B14:B23"/>
    </sheetView>
  </sheetViews>
  <sheetFormatPr defaultRowHeight="15" x14ac:dyDescent="0.25"/>
  <cols>
    <col min="1" max="1" width="65.5703125" customWidth="1"/>
    <col min="2" max="2" width="22.28515625" customWidth="1"/>
  </cols>
  <sheetData>
    <row r="1" spans="1:19" x14ac:dyDescent="0.25">
      <c r="A1" s="18" t="s">
        <v>109</v>
      </c>
      <c r="B1" s="2"/>
      <c r="C1" s="2"/>
      <c r="D1" s="2"/>
      <c r="E1" s="2"/>
      <c r="F1" s="2"/>
      <c r="G1" s="2"/>
      <c r="H1" s="2"/>
      <c r="I1" s="2"/>
      <c r="J1" s="2"/>
      <c r="K1" s="2"/>
      <c r="L1" s="2"/>
      <c r="M1" s="2"/>
      <c r="N1" s="2"/>
      <c r="O1" s="2"/>
      <c r="P1" s="2"/>
      <c r="Q1" s="2"/>
      <c r="R1" s="2"/>
      <c r="S1" s="2"/>
    </row>
    <row r="2" spans="1:19" s="31" customFormat="1" ht="21.75" x14ac:dyDescent="0.25">
      <c r="A2" s="102" t="s">
        <v>108</v>
      </c>
      <c r="B2" s="20" t="s">
        <v>127</v>
      </c>
      <c r="C2" s="20">
        <v>0</v>
      </c>
      <c r="D2" s="20">
        <v>0</v>
      </c>
      <c r="E2" s="20">
        <v>0</v>
      </c>
      <c r="F2" s="20">
        <v>0</v>
      </c>
      <c r="G2" s="20">
        <v>0</v>
      </c>
      <c r="H2" s="20">
        <v>0</v>
      </c>
      <c r="I2" s="20">
        <v>0</v>
      </c>
      <c r="J2" s="20">
        <v>0</v>
      </c>
      <c r="K2" s="20">
        <v>0</v>
      </c>
      <c r="L2" s="20">
        <v>0</v>
      </c>
      <c r="M2" s="20">
        <v>0</v>
      </c>
      <c r="N2" s="20">
        <v>0</v>
      </c>
      <c r="O2" s="20">
        <v>0</v>
      </c>
      <c r="P2" s="20">
        <v>0</v>
      </c>
      <c r="Q2" s="20">
        <v>0</v>
      </c>
      <c r="R2" s="20">
        <v>0</v>
      </c>
      <c r="S2" s="20">
        <v>0</v>
      </c>
    </row>
    <row r="3" spans="1:19" x14ac:dyDescent="0.25">
      <c r="A3" s="12" t="s">
        <v>110</v>
      </c>
      <c r="B3" s="24"/>
      <c r="C3" s="24"/>
      <c r="D3" s="24"/>
      <c r="E3" s="24"/>
      <c r="F3" s="24"/>
      <c r="G3" s="24"/>
      <c r="H3" s="24"/>
      <c r="I3" s="24"/>
      <c r="J3" s="24"/>
      <c r="K3" s="24"/>
      <c r="L3" s="24"/>
      <c r="M3" s="24"/>
      <c r="N3" s="24"/>
      <c r="O3" s="24"/>
      <c r="P3" s="24"/>
      <c r="Q3" s="24"/>
      <c r="R3" s="24"/>
      <c r="S3" s="24"/>
    </row>
    <row r="5" spans="1:19" ht="56.25" customHeight="1" x14ac:dyDescent="0.25">
      <c r="A5" s="144" t="s">
        <v>67</v>
      </c>
      <c r="B5" s="144"/>
      <c r="C5" s="144"/>
      <c r="D5" s="144"/>
      <c r="E5" s="144"/>
      <c r="F5" s="144"/>
      <c r="G5" s="144"/>
      <c r="H5" s="144"/>
      <c r="I5" s="144"/>
    </row>
    <row r="6" spans="1:19" ht="10.5" customHeight="1" x14ac:dyDescent="0.25">
      <c r="A6" s="206"/>
      <c r="B6" s="206"/>
      <c r="C6" s="206"/>
      <c r="D6" s="206"/>
      <c r="E6" s="206"/>
      <c r="F6" s="206"/>
      <c r="G6" s="206"/>
      <c r="H6" s="206"/>
      <c r="I6" s="206"/>
    </row>
    <row r="10" spans="1:19" ht="15" customHeight="1" x14ac:dyDescent="0.25">
      <c r="A10" s="120" t="s">
        <v>122</v>
      </c>
      <c r="B10" s="120"/>
      <c r="C10" s="72"/>
      <c r="D10" s="111" t="s">
        <v>123</v>
      </c>
      <c r="F10" s="72"/>
      <c r="G10" s="72"/>
    </row>
    <row r="11" spans="1:19" x14ac:dyDescent="0.25">
      <c r="A11" s="73"/>
      <c r="B11" s="74"/>
      <c r="C11" s="74"/>
      <c r="D11" s="74"/>
      <c r="E11" s="74"/>
      <c r="F11" s="74"/>
      <c r="G11" s="74"/>
    </row>
    <row r="18" spans="1:1" x14ac:dyDescent="0.25">
      <c r="A18" t="s">
        <v>11</v>
      </c>
    </row>
  </sheetData>
  <mergeCells count="3">
    <mergeCell ref="A5:I5"/>
    <mergeCell ref="A6:I6"/>
    <mergeCell ref="A10:B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B14" sqref="B14"/>
    </sheetView>
  </sheetViews>
  <sheetFormatPr defaultRowHeight="15" x14ac:dyDescent="0.25"/>
  <cols>
    <col min="4" max="4" width="23.140625" customWidth="1"/>
    <col min="5" max="5" width="27" customWidth="1"/>
  </cols>
  <sheetData>
    <row r="1" spans="1:14" x14ac:dyDescent="0.25">
      <c r="A1" s="118" t="s">
        <v>13</v>
      </c>
      <c r="B1" s="118"/>
      <c r="C1" s="118"/>
      <c r="D1" s="118"/>
      <c r="E1" s="118"/>
      <c r="F1" s="118"/>
      <c r="G1" s="118"/>
      <c r="H1" s="118"/>
      <c r="I1" s="118"/>
      <c r="J1" s="118"/>
      <c r="K1" s="118"/>
      <c r="L1" s="118"/>
      <c r="M1" s="118"/>
    </row>
    <row r="2" spans="1:14" ht="28.5" customHeight="1" x14ac:dyDescent="0.25">
      <c r="A2" s="119" t="s">
        <v>67</v>
      </c>
      <c r="B2" s="119"/>
      <c r="C2" s="119"/>
      <c r="D2" s="119"/>
      <c r="E2" s="119"/>
      <c r="F2" s="119"/>
      <c r="G2" s="119"/>
      <c r="H2" s="119"/>
      <c r="I2" s="119"/>
      <c r="J2" s="119"/>
      <c r="K2" s="119"/>
      <c r="L2" s="119"/>
      <c r="M2" s="119"/>
      <c r="N2" s="119"/>
    </row>
    <row r="36" spans="1:5" ht="72.75" customHeight="1" x14ac:dyDescent="0.25">
      <c r="A36" s="120" t="s">
        <v>122</v>
      </c>
      <c r="B36" s="120"/>
      <c r="C36" s="120"/>
      <c r="D36" s="72"/>
      <c r="E36" s="112" t="s">
        <v>123</v>
      </c>
    </row>
    <row r="37" spans="1:5" x14ac:dyDescent="0.25">
      <c r="A37" s="73"/>
      <c r="B37" s="74"/>
      <c r="C37" s="74"/>
      <c r="D37" s="74"/>
      <c r="E37" s="74"/>
    </row>
  </sheetData>
  <mergeCells count="3">
    <mergeCell ref="A1:M1"/>
    <mergeCell ref="A2:N2"/>
    <mergeCell ref="A36:C3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abSelected="1" topLeftCell="A22" workbookViewId="0">
      <selection activeCell="B14" sqref="B14:B23"/>
    </sheetView>
  </sheetViews>
  <sheetFormatPr defaultRowHeight="15" x14ac:dyDescent="0.25"/>
  <cols>
    <col min="1" max="1" width="7" customWidth="1"/>
    <col min="2" max="2" width="14.28515625" customWidth="1"/>
    <col min="3" max="3" width="20.7109375" customWidth="1"/>
    <col min="4" max="4" width="28.7109375" customWidth="1"/>
    <col min="5" max="5" width="22.28515625" customWidth="1"/>
    <col min="6" max="6" width="23.85546875" customWidth="1"/>
    <col min="7" max="7" width="21.5703125" customWidth="1"/>
    <col min="8" max="8" width="36" customWidth="1"/>
    <col min="9" max="9" width="35" customWidth="1"/>
  </cols>
  <sheetData>
    <row r="1" spans="1:251" ht="27.75" customHeight="1" thickBot="1" x14ac:dyDescent="0.3">
      <c r="D1" s="1"/>
      <c r="E1" s="1"/>
      <c r="F1" s="1"/>
      <c r="G1" s="1"/>
    </row>
    <row r="2" spans="1:251" s="98" customFormat="1" ht="16.5" thickBot="1" x14ac:dyDescent="0.3">
      <c r="A2" s="127" t="s">
        <v>98</v>
      </c>
      <c r="B2" s="128"/>
      <c r="C2" s="128"/>
      <c r="D2" s="128"/>
      <c r="E2" s="128"/>
      <c r="F2" s="128"/>
      <c r="G2" s="129"/>
    </row>
    <row r="3" spans="1:251" s="98" customFormat="1" ht="15.75" x14ac:dyDescent="0.25">
      <c r="A3" s="130" t="s">
        <v>96</v>
      </c>
      <c r="B3" s="131"/>
      <c r="C3" s="132"/>
      <c r="D3" s="133" t="s">
        <v>120</v>
      </c>
      <c r="E3" s="134"/>
      <c r="F3" s="134"/>
      <c r="G3" s="135"/>
    </row>
    <row r="4" spans="1:251" s="98" customFormat="1" ht="15.75" x14ac:dyDescent="0.25">
      <c r="A4" s="136" t="s">
        <v>112</v>
      </c>
      <c r="B4" s="137"/>
      <c r="C4" s="138"/>
      <c r="D4" s="139" t="s">
        <v>121</v>
      </c>
      <c r="E4" s="140"/>
      <c r="F4" s="140"/>
      <c r="G4" s="141"/>
    </row>
    <row r="5" spans="1:251" s="98" customFormat="1" ht="15.75" x14ac:dyDescent="0.25">
      <c r="A5" s="121" t="s">
        <v>53</v>
      </c>
      <c r="B5" s="122"/>
      <c r="C5" s="123"/>
      <c r="D5" s="124">
        <v>44805</v>
      </c>
      <c r="E5" s="125"/>
      <c r="F5" s="125"/>
      <c r="G5" s="126"/>
    </row>
    <row r="6" spans="1:251" s="98" customFormat="1" ht="16.5" thickBot="1" x14ac:dyDescent="0.3">
      <c r="A6" s="148" t="s">
        <v>97</v>
      </c>
      <c r="B6" s="149"/>
      <c r="C6" s="150"/>
      <c r="D6" s="151">
        <v>18011306.850000001</v>
      </c>
      <c r="E6" s="152"/>
      <c r="F6" s="152"/>
      <c r="G6" s="153"/>
    </row>
    <row r="7" spans="1:251" s="101" customFormat="1" ht="12.75" x14ac:dyDescent="0.2">
      <c r="A7" s="99"/>
      <c r="B7" s="100"/>
      <c r="C7" s="99"/>
      <c r="D7" s="100"/>
      <c r="E7" s="99"/>
      <c r="F7" s="100"/>
      <c r="G7" s="99"/>
      <c r="H7" s="99"/>
      <c r="I7" s="100"/>
      <c r="J7" s="99"/>
      <c r="K7" s="100"/>
      <c r="L7" s="99"/>
      <c r="M7" s="100"/>
      <c r="N7" s="99"/>
      <c r="O7" s="100"/>
      <c r="P7" s="99"/>
      <c r="Q7" s="100"/>
      <c r="R7" s="99"/>
      <c r="S7" s="100"/>
      <c r="T7" s="99"/>
      <c r="U7" s="100"/>
      <c r="V7" s="99"/>
      <c r="W7" s="100"/>
      <c r="X7" s="99"/>
      <c r="Y7" s="100"/>
      <c r="Z7" s="99"/>
      <c r="AA7" s="100"/>
      <c r="AB7" s="99"/>
      <c r="AC7" s="100"/>
      <c r="AD7" s="99"/>
      <c r="AE7" s="100"/>
      <c r="AF7" s="99"/>
      <c r="AG7" s="100"/>
      <c r="AH7" s="99"/>
      <c r="AI7" s="100"/>
      <c r="AJ7" s="99"/>
      <c r="AK7" s="100"/>
      <c r="AL7" s="99"/>
      <c r="AM7" s="100"/>
      <c r="AN7" s="99"/>
      <c r="AO7" s="100"/>
      <c r="AP7" s="99"/>
      <c r="AQ7" s="100"/>
      <c r="AR7" s="99"/>
      <c r="AS7" s="100"/>
      <c r="AT7" s="99"/>
      <c r="AU7" s="100"/>
      <c r="AV7" s="99"/>
      <c r="AW7" s="100"/>
      <c r="AX7" s="99"/>
      <c r="AY7" s="100"/>
      <c r="AZ7" s="99"/>
      <c r="BA7" s="100"/>
      <c r="BB7" s="99"/>
      <c r="BC7" s="100"/>
      <c r="BD7" s="99"/>
      <c r="BE7" s="100"/>
      <c r="BF7" s="99"/>
      <c r="BG7" s="100"/>
      <c r="BH7" s="99"/>
      <c r="BI7" s="100"/>
      <c r="BJ7" s="99"/>
      <c r="BK7" s="100"/>
      <c r="BL7" s="99"/>
      <c r="BM7" s="100"/>
      <c r="BN7" s="99"/>
      <c r="BO7" s="100"/>
      <c r="BP7" s="99"/>
      <c r="BQ7" s="100"/>
      <c r="BR7" s="99"/>
      <c r="BS7" s="100"/>
      <c r="BT7" s="99"/>
      <c r="BU7" s="100"/>
      <c r="BV7" s="99"/>
      <c r="BW7" s="100"/>
      <c r="BX7" s="99"/>
      <c r="BY7" s="100"/>
      <c r="BZ7" s="99"/>
      <c r="CA7" s="100"/>
      <c r="CB7" s="99"/>
      <c r="CC7" s="100"/>
      <c r="CD7" s="99"/>
      <c r="CE7" s="100"/>
      <c r="CF7" s="99"/>
      <c r="CG7" s="100"/>
      <c r="CH7" s="99"/>
      <c r="CI7" s="100"/>
      <c r="CJ7" s="99"/>
      <c r="CK7" s="100"/>
      <c r="CL7" s="99"/>
      <c r="CM7" s="100"/>
      <c r="CN7" s="99"/>
      <c r="CO7" s="100"/>
      <c r="CP7" s="99"/>
      <c r="CQ7" s="100"/>
      <c r="CR7" s="99"/>
      <c r="CS7" s="100"/>
      <c r="CT7" s="99"/>
      <c r="CU7" s="100"/>
      <c r="CV7" s="99"/>
      <c r="CW7" s="100"/>
      <c r="CX7" s="99"/>
      <c r="CY7" s="100"/>
      <c r="CZ7" s="99"/>
      <c r="DA7" s="100"/>
      <c r="DB7" s="99"/>
      <c r="DC7" s="100"/>
      <c r="DD7" s="99"/>
      <c r="DE7" s="100"/>
      <c r="DF7" s="99"/>
      <c r="DG7" s="100"/>
      <c r="DH7" s="99"/>
      <c r="DI7" s="100"/>
      <c r="DJ7" s="99"/>
      <c r="DK7" s="100"/>
      <c r="DL7" s="99"/>
      <c r="DM7" s="100"/>
      <c r="DN7" s="99"/>
      <c r="DO7" s="100"/>
      <c r="DP7" s="99"/>
      <c r="DQ7" s="100"/>
      <c r="DR7" s="99"/>
      <c r="DS7" s="100"/>
      <c r="DT7" s="99"/>
      <c r="DU7" s="100"/>
      <c r="DV7" s="99"/>
      <c r="DW7" s="100"/>
      <c r="DX7" s="99"/>
      <c r="DY7" s="100"/>
      <c r="DZ7" s="99"/>
      <c r="EA7" s="100"/>
      <c r="EB7" s="99"/>
      <c r="EC7" s="100"/>
      <c r="ED7" s="99"/>
      <c r="EE7" s="100"/>
      <c r="EF7" s="99"/>
      <c r="EG7" s="100"/>
      <c r="EH7" s="99"/>
      <c r="EI7" s="100"/>
      <c r="EJ7" s="99"/>
      <c r="EK7" s="100"/>
      <c r="EL7" s="99"/>
      <c r="EM7" s="100"/>
      <c r="EN7" s="99"/>
      <c r="EO7" s="100"/>
      <c r="EP7" s="99"/>
      <c r="EQ7" s="100"/>
      <c r="ER7" s="99"/>
      <c r="ES7" s="100"/>
      <c r="ET7" s="99"/>
      <c r="EU7" s="100"/>
      <c r="EV7" s="99"/>
      <c r="EW7" s="100"/>
      <c r="EX7" s="99"/>
      <c r="EY7" s="100"/>
      <c r="EZ7" s="99"/>
      <c r="FA7" s="100"/>
      <c r="FB7" s="99"/>
      <c r="FC7" s="100"/>
      <c r="FD7" s="99"/>
      <c r="FE7" s="100"/>
      <c r="FF7" s="99"/>
      <c r="FG7" s="100"/>
      <c r="FH7" s="99"/>
      <c r="FI7" s="100"/>
      <c r="FJ7" s="99"/>
      <c r="FK7" s="100"/>
      <c r="FL7" s="99"/>
      <c r="FM7" s="100"/>
      <c r="FN7" s="99"/>
      <c r="FO7" s="100"/>
      <c r="FP7" s="99"/>
      <c r="FQ7" s="100"/>
      <c r="FR7" s="99"/>
      <c r="FS7" s="100"/>
      <c r="FT7" s="99"/>
      <c r="FU7" s="100"/>
      <c r="FV7" s="99"/>
      <c r="FW7" s="100"/>
      <c r="FX7" s="99"/>
      <c r="FY7" s="100"/>
      <c r="FZ7" s="99"/>
      <c r="GA7" s="100"/>
      <c r="GB7" s="99"/>
      <c r="GC7" s="100"/>
      <c r="GD7" s="99"/>
      <c r="GE7" s="100"/>
      <c r="GF7" s="99"/>
      <c r="GG7" s="100"/>
      <c r="GH7" s="99"/>
      <c r="GI7" s="100"/>
      <c r="GJ7" s="99"/>
      <c r="GK7" s="100"/>
      <c r="GL7" s="99"/>
      <c r="GM7" s="100"/>
      <c r="GN7" s="99"/>
      <c r="GO7" s="100"/>
      <c r="GP7" s="99"/>
      <c r="GQ7" s="100"/>
      <c r="GR7" s="99"/>
      <c r="GS7" s="100"/>
      <c r="GT7" s="99"/>
      <c r="GU7" s="100"/>
      <c r="GV7" s="99"/>
      <c r="GW7" s="100"/>
      <c r="GX7" s="99"/>
      <c r="GY7" s="100"/>
      <c r="GZ7" s="99"/>
      <c r="HA7" s="100"/>
      <c r="HB7" s="99"/>
      <c r="HC7" s="100"/>
      <c r="HD7" s="99"/>
      <c r="HE7" s="100"/>
      <c r="HF7" s="99"/>
      <c r="HG7" s="100"/>
      <c r="HH7" s="99"/>
      <c r="HI7" s="100"/>
      <c r="HJ7" s="99"/>
      <c r="HK7" s="100"/>
      <c r="HL7" s="99"/>
      <c r="HM7" s="100"/>
      <c r="HN7" s="99"/>
      <c r="HO7" s="100"/>
      <c r="HP7" s="99"/>
      <c r="HQ7" s="100"/>
      <c r="HR7" s="99"/>
      <c r="HS7" s="100"/>
      <c r="HT7" s="99"/>
      <c r="HU7" s="100"/>
      <c r="HV7" s="99"/>
      <c r="HW7" s="100"/>
      <c r="HX7" s="99"/>
      <c r="HY7" s="100"/>
      <c r="HZ7" s="99"/>
      <c r="IA7" s="100"/>
      <c r="IB7" s="99"/>
      <c r="IC7" s="100"/>
      <c r="ID7" s="99"/>
      <c r="IE7" s="100"/>
      <c r="IF7" s="99"/>
      <c r="IG7" s="100"/>
      <c r="IH7" s="99"/>
      <c r="II7" s="100"/>
      <c r="IJ7" s="99"/>
      <c r="IK7" s="100"/>
      <c r="IL7" s="99"/>
      <c r="IM7" s="100"/>
      <c r="IN7" s="99"/>
      <c r="IO7" s="100"/>
      <c r="IP7" s="99"/>
      <c r="IQ7" s="100"/>
    </row>
    <row r="8" spans="1:251" s="1" customFormat="1" ht="15.75" thickBot="1" x14ac:dyDescent="0.3">
      <c r="A8" s="41"/>
      <c r="B8" s="42"/>
      <c r="C8" s="41"/>
      <c r="D8" s="42"/>
      <c r="E8" s="41"/>
      <c r="F8" s="42"/>
      <c r="G8" s="41"/>
      <c r="H8" s="41"/>
      <c r="I8" s="42"/>
      <c r="J8" s="41"/>
      <c r="K8" s="42"/>
      <c r="L8" s="41"/>
      <c r="M8" s="42"/>
      <c r="N8" s="41"/>
      <c r="O8" s="42"/>
      <c r="P8" s="41"/>
      <c r="Q8" s="42"/>
      <c r="R8" s="41"/>
      <c r="S8" s="42"/>
      <c r="T8" s="41"/>
      <c r="U8" s="42"/>
      <c r="V8" s="41"/>
      <c r="W8" s="42"/>
      <c r="X8" s="41"/>
      <c r="Y8" s="42"/>
      <c r="Z8" s="41"/>
      <c r="AA8" s="42"/>
      <c r="AB8" s="41"/>
      <c r="AC8" s="42"/>
      <c r="AD8" s="41"/>
      <c r="AE8" s="42"/>
      <c r="AF8" s="41"/>
      <c r="AG8" s="42"/>
      <c r="AH8" s="41"/>
      <c r="AI8" s="42"/>
      <c r="AJ8" s="41"/>
      <c r="AK8" s="42"/>
      <c r="AL8" s="41"/>
      <c r="AM8" s="42"/>
      <c r="AN8" s="41"/>
      <c r="AO8" s="42"/>
      <c r="AP8" s="41"/>
      <c r="AQ8" s="42"/>
      <c r="AR8" s="41"/>
      <c r="AS8" s="42"/>
      <c r="AT8" s="41"/>
      <c r="AU8" s="42"/>
      <c r="AV8" s="41"/>
      <c r="AW8" s="42"/>
      <c r="AX8" s="41"/>
      <c r="AY8" s="42"/>
      <c r="AZ8" s="41"/>
      <c r="BA8" s="42"/>
      <c r="BB8" s="41"/>
      <c r="BC8" s="42"/>
      <c r="BD8" s="41"/>
      <c r="BE8" s="42"/>
      <c r="BF8" s="41"/>
      <c r="BG8" s="42"/>
      <c r="BH8" s="41"/>
      <c r="BI8" s="42"/>
      <c r="BJ8" s="41"/>
      <c r="BK8" s="42"/>
      <c r="BL8" s="41"/>
      <c r="BM8" s="42"/>
      <c r="BN8" s="41"/>
      <c r="BO8" s="42"/>
      <c r="BP8" s="41"/>
      <c r="BQ8" s="42"/>
      <c r="BR8" s="41"/>
      <c r="BS8" s="42"/>
      <c r="BT8" s="41"/>
      <c r="BU8" s="42"/>
      <c r="BV8" s="41"/>
      <c r="BW8" s="42"/>
      <c r="BX8" s="41"/>
      <c r="BY8" s="42"/>
      <c r="BZ8" s="41"/>
      <c r="CA8" s="42"/>
      <c r="CB8" s="41"/>
      <c r="CC8" s="42"/>
      <c r="CD8" s="41"/>
      <c r="CE8" s="42"/>
      <c r="CF8" s="41"/>
      <c r="CG8" s="42"/>
      <c r="CH8" s="41"/>
      <c r="CI8" s="42"/>
      <c r="CJ8" s="41"/>
      <c r="CK8" s="42"/>
      <c r="CL8" s="41"/>
      <c r="CM8" s="42"/>
      <c r="CN8" s="41"/>
      <c r="CO8" s="42"/>
      <c r="CP8" s="41"/>
      <c r="CQ8" s="42"/>
      <c r="CR8" s="41"/>
      <c r="CS8" s="42"/>
      <c r="CT8" s="41"/>
      <c r="CU8" s="42"/>
      <c r="CV8" s="41"/>
      <c r="CW8" s="42"/>
      <c r="CX8" s="41"/>
      <c r="CY8" s="42"/>
      <c r="CZ8" s="41"/>
      <c r="DA8" s="42"/>
      <c r="DB8" s="41"/>
      <c r="DC8" s="42"/>
      <c r="DD8" s="41"/>
      <c r="DE8" s="42"/>
      <c r="DF8" s="41"/>
      <c r="DG8" s="42"/>
      <c r="DH8" s="41"/>
      <c r="DI8" s="42"/>
      <c r="DJ8" s="41"/>
      <c r="DK8" s="42"/>
      <c r="DL8" s="41"/>
      <c r="DM8" s="42"/>
      <c r="DN8" s="41"/>
      <c r="DO8" s="42"/>
      <c r="DP8" s="41"/>
      <c r="DQ8" s="42"/>
      <c r="DR8" s="41"/>
      <c r="DS8" s="42"/>
      <c r="DT8" s="41"/>
      <c r="DU8" s="42"/>
      <c r="DV8" s="41"/>
      <c r="DW8" s="42"/>
      <c r="DX8" s="41"/>
      <c r="DY8" s="42"/>
      <c r="DZ8" s="41"/>
      <c r="EA8" s="42"/>
      <c r="EB8" s="41"/>
      <c r="EC8" s="42"/>
      <c r="ED8" s="41"/>
      <c r="EE8" s="42"/>
      <c r="EF8" s="41"/>
      <c r="EG8" s="42"/>
      <c r="EH8" s="41"/>
      <c r="EI8" s="42"/>
      <c r="EJ8" s="41"/>
      <c r="EK8" s="42"/>
      <c r="EL8" s="41"/>
      <c r="EM8" s="42"/>
      <c r="EN8" s="41"/>
      <c r="EO8" s="42"/>
      <c r="EP8" s="41"/>
      <c r="EQ8" s="42"/>
      <c r="ER8" s="41"/>
      <c r="ES8" s="42"/>
      <c r="ET8" s="41"/>
      <c r="EU8" s="42"/>
      <c r="EV8" s="41"/>
      <c r="EW8" s="42"/>
      <c r="EX8" s="41"/>
      <c r="EY8" s="42"/>
      <c r="EZ8" s="41"/>
      <c r="FA8" s="42"/>
      <c r="FB8" s="41"/>
      <c r="FC8" s="42"/>
      <c r="FD8" s="41"/>
      <c r="FE8" s="42"/>
      <c r="FF8" s="41"/>
      <c r="FG8" s="42"/>
      <c r="FH8" s="41"/>
      <c r="FI8" s="42"/>
      <c r="FJ8" s="41"/>
      <c r="FK8" s="42"/>
      <c r="FL8" s="41"/>
      <c r="FM8" s="42"/>
      <c r="FN8" s="41"/>
      <c r="FO8" s="42"/>
      <c r="FP8" s="41"/>
      <c r="FQ8" s="42"/>
      <c r="FR8" s="41"/>
      <c r="FS8" s="42"/>
      <c r="FT8" s="41"/>
      <c r="FU8" s="42"/>
      <c r="FV8" s="41"/>
      <c r="FW8" s="42"/>
      <c r="FX8" s="41"/>
      <c r="FY8" s="42"/>
      <c r="FZ8" s="41"/>
      <c r="GA8" s="42"/>
      <c r="GB8" s="41"/>
      <c r="GC8" s="42"/>
      <c r="GD8" s="41"/>
      <c r="GE8" s="42"/>
      <c r="GF8" s="41"/>
      <c r="GG8" s="42"/>
      <c r="GH8" s="41"/>
      <c r="GI8" s="42"/>
      <c r="GJ8" s="41"/>
      <c r="GK8" s="42"/>
      <c r="GL8" s="41"/>
      <c r="GM8" s="42"/>
      <c r="GN8" s="41"/>
      <c r="GO8" s="42"/>
      <c r="GP8" s="41"/>
      <c r="GQ8" s="42"/>
      <c r="GR8" s="41"/>
      <c r="GS8" s="42"/>
      <c r="GT8" s="41"/>
      <c r="GU8" s="42"/>
      <c r="GV8" s="41"/>
      <c r="GW8" s="42"/>
      <c r="GX8" s="41"/>
      <c r="GY8" s="42"/>
      <c r="GZ8" s="41"/>
      <c r="HA8" s="42"/>
      <c r="HB8" s="41"/>
      <c r="HC8" s="42"/>
      <c r="HD8" s="41"/>
      <c r="HE8" s="42"/>
      <c r="HF8" s="41"/>
      <c r="HG8" s="42"/>
      <c r="HH8" s="41"/>
      <c r="HI8" s="42"/>
      <c r="HJ8" s="41"/>
      <c r="HK8" s="42"/>
      <c r="HL8" s="41"/>
      <c r="HM8" s="42"/>
      <c r="HN8" s="41"/>
      <c r="HO8" s="42"/>
      <c r="HP8" s="41"/>
      <c r="HQ8" s="42"/>
      <c r="HR8" s="41"/>
      <c r="HS8" s="42"/>
      <c r="HT8" s="41"/>
      <c r="HU8" s="42"/>
      <c r="HV8" s="41"/>
      <c r="HW8" s="42"/>
      <c r="HX8" s="41"/>
      <c r="HY8" s="42"/>
      <c r="HZ8" s="41"/>
      <c r="IA8" s="42"/>
      <c r="IB8" s="41"/>
      <c r="IC8" s="42"/>
      <c r="ID8" s="41"/>
      <c r="IE8" s="42"/>
      <c r="IF8" s="41"/>
      <c r="IG8" s="42"/>
      <c r="IH8" s="41"/>
      <c r="II8" s="42"/>
      <c r="IJ8" s="41"/>
      <c r="IK8" s="42"/>
      <c r="IL8" s="41"/>
      <c r="IM8" s="42"/>
      <c r="IN8" s="41"/>
      <c r="IO8" s="42"/>
      <c r="IP8" s="41"/>
      <c r="IQ8" s="42"/>
    </row>
    <row r="9" spans="1:251" s="1" customFormat="1" ht="16.5" thickBot="1" x14ac:dyDescent="0.3">
      <c r="A9" s="145" t="s">
        <v>92</v>
      </c>
      <c r="B9" s="146"/>
      <c r="C9" s="146"/>
      <c r="D9" s="146"/>
      <c r="E9" s="146"/>
      <c r="F9" s="146"/>
      <c r="G9" s="147"/>
      <c r="H9" s="142" t="s">
        <v>17</v>
      </c>
      <c r="I9" s="143"/>
    </row>
    <row r="10" spans="1:251" s="1" customFormat="1" ht="47.25" x14ac:dyDescent="0.25">
      <c r="A10" s="76" t="s">
        <v>14</v>
      </c>
      <c r="B10" s="77" t="s">
        <v>93</v>
      </c>
      <c r="C10" s="77" t="s">
        <v>15</v>
      </c>
      <c r="D10" s="104" t="s">
        <v>113</v>
      </c>
      <c r="E10" s="104" t="s">
        <v>114</v>
      </c>
      <c r="F10" s="77" t="s">
        <v>16</v>
      </c>
      <c r="G10" s="105" t="s">
        <v>115</v>
      </c>
      <c r="H10" s="78" t="s">
        <v>94</v>
      </c>
      <c r="I10" s="79" t="s">
        <v>95</v>
      </c>
    </row>
    <row r="11" spans="1:251" s="1" customFormat="1" ht="28.5" customHeight="1" x14ac:dyDescent="0.25">
      <c r="A11" s="80">
        <v>1</v>
      </c>
      <c r="B11" s="2" t="s">
        <v>128</v>
      </c>
      <c r="C11" s="16">
        <v>45089</v>
      </c>
      <c r="D11" s="106">
        <v>21467034.989999998</v>
      </c>
      <c r="E11" s="82"/>
      <c r="F11" s="81"/>
      <c r="G11" s="83" t="s">
        <v>119</v>
      </c>
      <c r="H11" s="84" t="s">
        <v>133</v>
      </c>
      <c r="I11" s="108" t="s">
        <v>132</v>
      </c>
    </row>
    <row r="12" spans="1:251" s="1" customFormat="1" ht="30" x14ac:dyDescent="0.25">
      <c r="A12" s="80">
        <v>2</v>
      </c>
      <c r="B12" s="2" t="s">
        <v>128</v>
      </c>
      <c r="C12" s="16">
        <v>45096</v>
      </c>
      <c r="D12" s="106">
        <v>19320331.489999998</v>
      </c>
      <c r="E12" s="82"/>
      <c r="F12" s="81"/>
      <c r="G12" s="83" t="s">
        <v>119</v>
      </c>
      <c r="H12" s="84" t="s">
        <v>134</v>
      </c>
      <c r="I12" s="108" t="s">
        <v>132</v>
      </c>
    </row>
    <row r="13" spans="1:251" s="1" customFormat="1" ht="30" x14ac:dyDescent="0.25">
      <c r="A13" s="80">
        <v>3</v>
      </c>
      <c r="B13" s="2" t="s">
        <v>128</v>
      </c>
      <c r="C13" s="16">
        <v>45103</v>
      </c>
      <c r="D13" s="106">
        <v>17173627.989999998</v>
      </c>
      <c r="E13" s="82"/>
      <c r="F13" s="81"/>
      <c r="G13" s="83" t="s">
        <v>119</v>
      </c>
      <c r="H13" s="84" t="s">
        <v>135</v>
      </c>
      <c r="I13" s="108" t="s">
        <v>132</v>
      </c>
    </row>
    <row r="14" spans="1:251" s="1" customFormat="1" ht="30" x14ac:dyDescent="0.25">
      <c r="A14" s="80">
        <v>4</v>
      </c>
      <c r="B14" s="2" t="s">
        <v>128</v>
      </c>
      <c r="C14" s="16">
        <v>45110</v>
      </c>
      <c r="D14" s="106">
        <v>15026924.49</v>
      </c>
      <c r="E14" s="82"/>
      <c r="F14" s="81"/>
      <c r="G14" s="83" t="s">
        <v>119</v>
      </c>
      <c r="H14" s="84" t="s">
        <v>136</v>
      </c>
      <c r="I14" s="108" t="s">
        <v>132</v>
      </c>
    </row>
    <row r="15" spans="1:251" s="1" customFormat="1" ht="15.75" customHeight="1" x14ac:dyDescent="0.25">
      <c r="A15" s="80">
        <v>5</v>
      </c>
      <c r="B15" s="2" t="s">
        <v>129</v>
      </c>
      <c r="C15" s="16">
        <v>45166</v>
      </c>
      <c r="D15" s="107">
        <v>13524232.039999999</v>
      </c>
      <c r="E15" s="82"/>
      <c r="F15" s="81"/>
      <c r="G15" s="83" t="s">
        <v>119</v>
      </c>
      <c r="H15" s="84" t="s">
        <v>137</v>
      </c>
      <c r="I15" s="116" t="s">
        <v>138</v>
      </c>
    </row>
    <row r="16" spans="1:251" s="1" customFormat="1" ht="30" x14ac:dyDescent="0.25">
      <c r="A16" s="80">
        <v>6</v>
      </c>
      <c r="B16" s="2" t="s">
        <v>129</v>
      </c>
      <c r="C16" s="16">
        <v>45174</v>
      </c>
      <c r="D16" s="106">
        <v>12171808.83</v>
      </c>
      <c r="E16" s="82"/>
      <c r="F16" s="81"/>
      <c r="G16" s="83" t="s">
        <v>119</v>
      </c>
      <c r="H16" s="84" t="s">
        <v>139</v>
      </c>
      <c r="I16" s="116" t="s">
        <v>138</v>
      </c>
    </row>
    <row r="17" spans="1:9" s="1" customFormat="1" ht="30" x14ac:dyDescent="0.25">
      <c r="A17" s="80">
        <v>7</v>
      </c>
      <c r="B17" s="2" t="s">
        <v>129</v>
      </c>
      <c r="C17" s="16">
        <v>45182</v>
      </c>
      <c r="D17" s="106">
        <v>10819385.630000001</v>
      </c>
      <c r="E17" s="82"/>
      <c r="F17" s="81"/>
      <c r="G17" s="83" t="s">
        <v>119</v>
      </c>
      <c r="H17" s="84" t="s">
        <v>140</v>
      </c>
      <c r="I17" s="116" t="s">
        <v>138</v>
      </c>
    </row>
    <row r="18" spans="1:9" s="1" customFormat="1" ht="30" x14ac:dyDescent="0.25">
      <c r="A18" s="80">
        <v>8</v>
      </c>
      <c r="B18" s="2" t="s">
        <v>129</v>
      </c>
      <c r="C18" s="16">
        <v>45190</v>
      </c>
      <c r="D18" s="106">
        <v>9466962.4299999997</v>
      </c>
      <c r="E18" s="82"/>
      <c r="F18" s="81"/>
      <c r="G18" s="83" t="s">
        <v>119</v>
      </c>
      <c r="H18" s="84" t="s">
        <v>141</v>
      </c>
      <c r="I18" s="116" t="s">
        <v>138</v>
      </c>
    </row>
    <row r="19" spans="1:9" s="1" customFormat="1" ht="30" x14ac:dyDescent="0.25">
      <c r="A19" s="80">
        <v>9</v>
      </c>
      <c r="B19" s="2" t="s">
        <v>130</v>
      </c>
      <c r="C19" s="16">
        <v>45230</v>
      </c>
      <c r="D19" s="106">
        <v>8520266.1899999995</v>
      </c>
      <c r="E19" s="82"/>
      <c r="F19" s="81"/>
      <c r="G19" s="83" t="s">
        <v>119</v>
      </c>
      <c r="H19" s="84" t="s">
        <v>143</v>
      </c>
      <c r="I19" s="116" t="s">
        <v>142</v>
      </c>
    </row>
    <row r="20" spans="1:9" s="1" customFormat="1" ht="30" x14ac:dyDescent="0.25">
      <c r="A20" s="80">
        <v>10</v>
      </c>
      <c r="B20" s="2" t="s">
        <v>130</v>
      </c>
      <c r="C20" s="16">
        <v>45238</v>
      </c>
      <c r="D20" s="106">
        <v>7668239.5709999995</v>
      </c>
      <c r="E20" s="82"/>
      <c r="F20" s="81"/>
      <c r="G20" s="83" t="s">
        <v>119</v>
      </c>
      <c r="H20" s="84" t="s">
        <v>144</v>
      </c>
      <c r="I20" s="116" t="s">
        <v>142</v>
      </c>
    </row>
    <row r="21" spans="1:9" s="1" customFormat="1" ht="30" x14ac:dyDescent="0.25">
      <c r="A21" s="80">
        <v>11</v>
      </c>
      <c r="B21" s="2" t="s">
        <v>130</v>
      </c>
      <c r="C21" s="16">
        <v>45246</v>
      </c>
      <c r="D21" s="106">
        <v>6816212.9519999996</v>
      </c>
      <c r="E21" s="82"/>
      <c r="F21" s="81"/>
      <c r="G21" s="83" t="s">
        <v>119</v>
      </c>
      <c r="H21" s="84" t="s">
        <v>145</v>
      </c>
      <c r="I21" s="116" t="s">
        <v>142</v>
      </c>
    </row>
    <row r="22" spans="1:9" s="1" customFormat="1" ht="27" customHeight="1" x14ac:dyDescent="0.25">
      <c r="A22" s="80">
        <v>12</v>
      </c>
      <c r="B22" s="2" t="s">
        <v>130</v>
      </c>
      <c r="C22" s="16">
        <v>45254</v>
      </c>
      <c r="D22" s="106">
        <v>5964186.3329999996</v>
      </c>
      <c r="E22" s="82"/>
      <c r="F22" s="81"/>
      <c r="G22" s="83" t="s">
        <v>119</v>
      </c>
      <c r="H22" s="84" t="s">
        <v>146</v>
      </c>
      <c r="I22" s="116" t="s">
        <v>142</v>
      </c>
    </row>
    <row r="23" spans="1:9" s="1" customFormat="1" ht="30" x14ac:dyDescent="0.25">
      <c r="A23" s="80">
        <v>13</v>
      </c>
      <c r="B23" s="2" t="s">
        <v>131</v>
      </c>
      <c r="C23" s="16">
        <v>45315</v>
      </c>
      <c r="D23" s="106">
        <v>5367767.7</v>
      </c>
      <c r="E23" s="82"/>
      <c r="F23" s="81"/>
      <c r="G23" s="83" t="s">
        <v>119</v>
      </c>
      <c r="H23" s="84" t="s">
        <v>148</v>
      </c>
      <c r="I23" s="116" t="s">
        <v>147</v>
      </c>
    </row>
    <row r="24" spans="1:9" s="1" customFormat="1" ht="30" x14ac:dyDescent="0.25">
      <c r="A24" s="80">
        <v>14</v>
      </c>
      <c r="B24" s="2" t="s">
        <v>131</v>
      </c>
      <c r="C24" s="16">
        <v>45323</v>
      </c>
      <c r="D24" s="106">
        <f>ROUND(0.9*D23,2)</f>
        <v>4830990.93</v>
      </c>
      <c r="E24" s="82"/>
      <c r="F24" s="81"/>
      <c r="G24" s="83" t="s">
        <v>119</v>
      </c>
      <c r="H24" s="84" t="s">
        <v>149</v>
      </c>
      <c r="I24" s="116" t="s">
        <v>147</v>
      </c>
    </row>
    <row r="25" spans="1:9" s="1" customFormat="1" ht="30" x14ac:dyDescent="0.25">
      <c r="A25" s="80">
        <v>15</v>
      </c>
      <c r="B25" s="2" t="s">
        <v>131</v>
      </c>
      <c r="C25" s="16">
        <v>45331</v>
      </c>
      <c r="D25" s="106">
        <f>ROUND(0.8*D23,2)</f>
        <v>4294214.16</v>
      </c>
      <c r="E25" s="87"/>
      <c r="F25" s="86"/>
      <c r="G25" s="83" t="s">
        <v>119</v>
      </c>
      <c r="H25" s="84" t="s">
        <v>150</v>
      </c>
      <c r="I25" s="116" t="s">
        <v>147</v>
      </c>
    </row>
    <row r="26" spans="1:9" ht="27.75" customHeight="1" x14ac:dyDescent="0.25">
      <c r="A26" s="80">
        <v>16</v>
      </c>
      <c r="B26" s="2" t="s">
        <v>131</v>
      </c>
      <c r="C26" s="16">
        <v>45341</v>
      </c>
      <c r="D26" s="106">
        <f>ROUND(0.7*D23,2)</f>
        <v>3757437.39</v>
      </c>
      <c r="E26" s="87"/>
      <c r="F26" s="86"/>
      <c r="G26" s="83" t="s">
        <v>119</v>
      </c>
      <c r="H26" s="84" t="s">
        <v>151</v>
      </c>
      <c r="I26" s="116" t="s">
        <v>147</v>
      </c>
    </row>
    <row r="27" spans="1:9" ht="15.75" x14ac:dyDescent="0.25">
      <c r="A27" s="80">
        <v>17</v>
      </c>
      <c r="B27" s="113" t="s">
        <v>152</v>
      </c>
      <c r="C27" s="114">
        <v>45371</v>
      </c>
      <c r="D27" s="106">
        <v>3381693.65</v>
      </c>
      <c r="E27" s="87"/>
      <c r="F27" s="86"/>
      <c r="G27" s="83" t="s">
        <v>119</v>
      </c>
      <c r="H27" s="115" t="s">
        <v>153</v>
      </c>
      <c r="I27" s="108" t="s">
        <v>154</v>
      </c>
    </row>
    <row r="28" spans="1:9" ht="15.75" x14ac:dyDescent="0.25">
      <c r="A28" s="80">
        <v>18</v>
      </c>
      <c r="B28" s="113" t="s">
        <v>152</v>
      </c>
      <c r="C28" s="114">
        <v>45378</v>
      </c>
      <c r="D28" s="106">
        <f>ROUND(0.9*D27,2)</f>
        <v>3043524.29</v>
      </c>
      <c r="E28" s="87"/>
      <c r="F28" s="86"/>
      <c r="G28" s="83" t="s">
        <v>119</v>
      </c>
      <c r="H28" s="115" t="s">
        <v>155</v>
      </c>
      <c r="I28" s="108" t="s">
        <v>154</v>
      </c>
    </row>
    <row r="29" spans="1:9" ht="15.75" x14ac:dyDescent="0.25">
      <c r="A29" s="80">
        <v>19</v>
      </c>
      <c r="B29" s="113" t="s">
        <v>152</v>
      </c>
      <c r="C29" s="114">
        <v>45385</v>
      </c>
      <c r="D29" s="106">
        <f>ROUND(0.8*D27,2)</f>
        <v>2705354.92</v>
      </c>
      <c r="E29" s="87"/>
      <c r="F29" s="86"/>
      <c r="G29" s="83" t="s">
        <v>119</v>
      </c>
      <c r="H29" s="115" t="s">
        <v>156</v>
      </c>
      <c r="I29" s="108" t="s">
        <v>154</v>
      </c>
    </row>
    <row r="30" spans="1:9" ht="15.75" x14ac:dyDescent="0.25">
      <c r="A30" s="80">
        <v>20</v>
      </c>
      <c r="B30" s="113" t="s">
        <v>152</v>
      </c>
      <c r="C30" s="114">
        <v>45392</v>
      </c>
      <c r="D30" s="106">
        <v>2367185.5499999998</v>
      </c>
      <c r="E30" s="87"/>
      <c r="F30" s="86"/>
      <c r="G30" s="83" t="s">
        <v>119</v>
      </c>
      <c r="H30" s="115" t="s">
        <v>157</v>
      </c>
      <c r="I30" s="108" t="s">
        <v>154</v>
      </c>
    </row>
    <row r="31" spans="1:9" ht="15.75" x14ac:dyDescent="0.25">
      <c r="A31" s="80">
        <v>21</v>
      </c>
      <c r="B31" s="113" t="s">
        <v>158</v>
      </c>
      <c r="C31" s="16">
        <v>45454</v>
      </c>
      <c r="D31" s="106">
        <v>21486225.289999999</v>
      </c>
      <c r="E31" s="87">
        <v>0.3</v>
      </c>
      <c r="F31" s="86"/>
      <c r="G31" s="83" t="s">
        <v>119</v>
      </c>
      <c r="H31" s="85" t="s">
        <v>159</v>
      </c>
      <c r="I31" s="117" t="s">
        <v>160</v>
      </c>
    </row>
    <row r="32" spans="1:9" ht="15.75" x14ac:dyDescent="0.25">
      <c r="A32" s="80">
        <v>22</v>
      </c>
      <c r="B32" s="113" t="s">
        <v>158</v>
      </c>
      <c r="C32" s="16">
        <v>45461</v>
      </c>
      <c r="D32" s="106">
        <v>21486225.289999999</v>
      </c>
      <c r="E32" s="87">
        <v>0.5</v>
      </c>
      <c r="F32" s="86"/>
      <c r="G32" s="83" t="s">
        <v>119</v>
      </c>
      <c r="H32" s="85" t="s">
        <v>161</v>
      </c>
      <c r="I32" s="117" t="s">
        <v>160</v>
      </c>
    </row>
    <row r="33" spans="1:9" ht="15.75" x14ac:dyDescent="0.25">
      <c r="A33" s="80">
        <v>23</v>
      </c>
      <c r="B33" s="113" t="s">
        <v>158</v>
      </c>
      <c r="C33" s="16">
        <v>45468</v>
      </c>
      <c r="D33" s="106">
        <v>21486225.289999999</v>
      </c>
      <c r="E33" s="87">
        <v>0.8</v>
      </c>
      <c r="F33" s="86"/>
      <c r="G33" s="83" t="s">
        <v>119</v>
      </c>
      <c r="H33" s="85" t="s">
        <v>162</v>
      </c>
      <c r="I33" s="117" t="s">
        <v>160</v>
      </c>
    </row>
    <row r="34" spans="1:9" ht="15.75" x14ac:dyDescent="0.25">
      <c r="A34" s="80">
        <v>24</v>
      </c>
      <c r="B34" s="113" t="s">
        <v>158</v>
      </c>
      <c r="C34" s="16">
        <v>45475</v>
      </c>
      <c r="D34" s="106">
        <v>21486225.289999999</v>
      </c>
      <c r="E34" s="87">
        <v>0.9</v>
      </c>
      <c r="F34" s="86"/>
      <c r="G34" s="83" t="s">
        <v>119</v>
      </c>
      <c r="H34" s="85" t="s">
        <v>162</v>
      </c>
      <c r="I34" s="117" t="s">
        <v>160</v>
      </c>
    </row>
    <row r="35" spans="1:9" ht="16.5" thickBot="1" x14ac:dyDescent="0.3">
      <c r="A35" s="88"/>
      <c r="B35" s="89"/>
      <c r="C35" s="90"/>
      <c r="D35" s="91"/>
      <c r="E35" s="92"/>
      <c r="F35" s="91"/>
      <c r="G35" s="93"/>
      <c r="H35" s="94"/>
      <c r="I35" s="95"/>
    </row>
    <row r="36" spans="1:9" x14ac:dyDescent="0.25">
      <c r="A36" s="2"/>
      <c r="B36" s="2"/>
      <c r="C36" s="2"/>
      <c r="D36" s="2"/>
      <c r="E36" s="2"/>
      <c r="F36" s="2"/>
      <c r="G36" s="75"/>
    </row>
    <row r="37" spans="1:9" x14ac:dyDescent="0.25">
      <c r="A37" s="2"/>
      <c r="B37" s="2"/>
      <c r="C37" s="2"/>
      <c r="D37" s="2"/>
      <c r="E37" s="2"/>
      <c r="F37" s="2"/>
      <c r="G37" s="75"/>
    </row>
    <row r="40" spans="1:9" ht="15" customHeight="1" x14ac:dyDescent="0.25">
      <c r="A40" s="144" t="s">
        <v>67</v>
      </c>
      <c r="B40" s="144"/>
      <c r="C40" s="144"/>
      <c r="D40" s="144"/>
      <c r="E40" s="144"/>
      <c r="F40" s="144"/>
      <c r="G40" s="70"/>
    </row>
    <row r="41" spans="1:9" x14ac:dyDescent="0.25">
      <c r="A41" s="144"/>
      <c r="B41" s="144"/>
      <c r="C41" s="144"/>
      <c r="D41" s="144"/>
      <c r="E41" s="144"/>
      <c r="F41" s="144"/>
    </row>
    <row r="42" spans="1:9" x14ac:dyDescent="0.25">
      <c r="A42" s="144"/>
      <c r="B42" s="144"/>
      <c r="C42" s="144"/>
      <c r="D42" s="144"/>
      <c r="E42" s="144"/>
      <c r="F42" s="144"/>
    </row>
    <row r="43" spans="1:9" x14ac:dyDescent="0.25">
      <c r="A43" s="144"/>
      <c r="B43" s="144"/>
      <c r="C43" s="144"/>
      <c r="D43" s="144"/>
      <c r="E43" s="144"/>
      <c r="F43" s="144"/>
    </row>
    <row r="44" spans="1:9" x14ac:dyDescent="0.25">
      <c r="A44" s="144"/>
      <c r="B44" s="144"/>
      <c r="C44" s="144"/>
      <c r="D44" s="144"/>
      <c r="E44" s="144"/>
      <c r="F44" s="144"/>
    </row>
    <row r="45" spans="1:9" x14ac:dyDescent="0.25">
      <c r="A45" s="144"/>
      <c r="B45" s="144"/>
      <c r="C45" s="144"/>
      <c r="D45" s="144"/>
      <c r="E45" s="144"/>
      <c r="F45" s="144"/>
    </row>
    <row r="48" spans="1:9" ht="33" customHeight="1" x14ac:dyDescent="0.25">
      <c r="A48" s="120" t="s">
        <v>122</v>
      </c>
      <c r="B48" s="120"/>
      <c r="C48" s="120"/>
      <c r="D48" s="72"/>
      <c r="E48" s="112" t="s">
        <v>123</v>
      </c>
    </row>
    <row r="49" spans="1:5" x14ac:dyDescent="0.25">
      <c r="A49" s="73"/>
      <c r="B49" s="74"/>
      <c r="C49" s="74"/>
      <c r="D49" s="74"/>
      <c r="E49" s="74"/>
    </row>
  </sheetData>
  <mergeCells count="13">
    <mergeCell ref="H9:I9"/>
    <mergeCell ref="A40:F45"/>
    <mergeCell ref="A48:C48"/>
    <mergeCell ref="A9:G9"/>
    <mergeCell ref="A6:C6"/>
    <mergeCell ref="D6:G6"/>
    <mergeCell ref="A5:C5"/>
    <mergeCell ref="D5:G5"/>
    <mergeCell ref="A2:G2"/>
    <mergeCell ref="A3:C3"/>
    <mergeCell ref="D3:G3"/>
    <mergeCell ref="A4:C4"/>
    <mergeCell ref="D4:G4"/>
  </mergeCells>
  <hyperlinks>
    <hyperlink ref="H11" r:id="rId1"/>
    <hyperlink ref="I15" r:id="rId2"/>
    <hyperlink ref="I16:I18" r:id="rId3" display="https://www.fg.gov.ua/lot/169749"/>
    <hyperlink ref="I19" r:id="rId4"/>
    <hyperlink ref="I20" r:id="rId5"/>
    <hyperlink ref="I21" r:id="rId6"/>
    <hyperlink ref="I22" r:id="rId7"/>
    <hyperlink ref="I23" r:id="rId8"/>
    <hyperlink ref="I24" r:id="rId9"/>
    <hyperlink ref="I25" r:id="rId10"/>
    <hyperlink ref="I26" r:id="rId11"/>
    <hyperlink ref="I28" r:id="rId12"/>
    <hyperlink ref="I29" r:id="rId13"/>
    <hyperlink ref="I30" r:id="rId14"/>
    <hyperlink ref="I27" r:id="rId15"/>
    <hyperlink ref="H27" r:id="rId16"/>
    <hyperlink ref="H28" r:id="rId17"/>
    <hyperlink ref="H29" r:id="rId18"/>
    <hyperlink ref="H30" r:id="rId19"/>
    <hyperlink ref="I31" r:id="rId20"/>
    <hyperlink ref="I32:I34" r:id="rId21" display="https://www.fg.gov.ua/lot/171203"/>
  </hyperlinks>
  <pageMargins left="0.7" right="0.7" top="0.75" bottom="0.75" header="0.3" footer="0.3"/>
  <pageSetup paperSize="9" orientation="portrait" r:id="rId2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ПублПасп</vt:lpstr>
      <vt:lpstr>Застава</vt:lpstr>
      <vt:lpstr>Порука</vt:lpstr>
      <vt:lpstr>Фотоматеріали</vt:lpstr>
      <vt:lpstr>Журнал торгів</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2024-04-16T07:16:01Z</cp:lastPrinted>
  <dcterms:created xsi:type="dcterms:W3CDTF">2015-10-12T12:03:25Z</dcterms:created>
  <dcterms:modified xsi:type="dcterms:W3CDTF">2024-08-30T13:04:57Z</dcterms:modified>
</cp:coreProperties>
</file>