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12.13 МКУА 525 нерухомість Стуса - нежитл приміщ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4" i="9" l="1"/>
  <c r="C23" i="9"/>
  <c r="C22" i="9"/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<sst xmlns="http://schemas.openxmlformats.org/spreadsheetml/2006/main" count="114" uniqueCount="60">
  <si>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</si>
  <si>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</si>
  <si>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</si>
  <si>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</si>
  <si>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</si>
  <si>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</si>
  <si>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</si>
  <si>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</si>
  <si>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</si>
  <si>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</si>
  <si>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</si>
  <si>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</si>
  <si>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</si>
  <si>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</si>
  <si>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</si>
  <si>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</si>
  <si>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</si>
  <si>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</si>
  <si>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</si>
  <si>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</si>
  <si>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</si>
  <si>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</si>
  <si>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</si>
  <si>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</si>
  <si>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</si>
  <si>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</si>
  <si>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</si>
  <si>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</si>
  <si>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</si>
  <si>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</si>
  <si>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</si>
  <si>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</si>
  <si>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</si>
  <si>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</si>
  <si>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</si>
  <si>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</si>
  <si>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</si>
  <si>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</si>
  <si>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</si>
  <si>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</si>
  <si>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</si>
  <si>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</si>
  <si>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склад, м. Київ</t>
  </si>
  <si>
    <t>склад, м. Харків</t>
  </si>
  <si>
    <t>27/06/2019</t>
  </si>
  <si>
    <t>26906</t>
  </si>
  <si>
    <t>26907</t>
  </si>
  <si>
    <t>26909</t>
  </si>
  <si>
    <t>26910</t>
  </si>
  <si>
    <t>26911</t>
  </si>
  <si>
    <t>Термінал для платіжних систем ТП1-МЕГА2 М.м.Харків,вул.Гв.Широнінців,29-а</t>
  </si>
  <si>
    <t>Термінал для платіжних систем ТП1-МЕГА2 м.Харків,Салтівське шосе,262</t>
  </si>
  <si>
    <t>Термінал для платіжних систем ТП1-МЕГА2 м.Харків,вул.Гоголя,10_1</t>
  </si>
  <si>
    <t>Термінал для платіжних систем ТП1-МЕГА2 м.Харків,вул.Плеханівська,126</t>
  </si>
  <si>
    <t>Термінал для платіжних систем ТП1-МЕГА2 м.Харків, вул.Наталії Ужвій,58</t>
  </si>
  <si>
    <t>торги не відбулися</t>
  </si>
  <si>
    <t>G22N023163</t>
  </si>
  <si>
    <t>G22N024163</t>
  </si>
  <si>
    <t>G22N024711</t>
  </si>
  <si>
    <t>G22N025163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</si>
</sst>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1" fillId="0" borderId="9" xfId="0" applyFont="1" applyBorder="1"/>
    <xf numFmtId="14" fontId="21" fillId="0" borderId="1" xfId="0" applyNumberFormat="1" applyFont="1" applyBorder="1"/>
    <xf numFmtId="9" fontId="21" fillId="0" borderId="1" xfId="3" applyFont="1" applyBorder="1"/>
    <xf numFmtId="165" fontId="21" fillId="0" borderId="1" xfId="2" applyNumberFormat="1" applyFont="1" applyBorder="1"/>
    <xf numFmtId="167" fontId="21" fillId="0" borderId="1" xfId="2" applyNumberFormat="1" applyFont="1" applyBorder="1"/>
    <xf numFmtId="4" fontId="20" fillId="0" borderId="0" xfId="0" applyNumberFormat="1" applyFont="1"/>
    <xf numFmtId="0" fontId="22" fillId="0" borderId="1" xfId="0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wrapText="1"/>
    </xf>
    <xf numFmtId="0" fontId="23" fillId="0" borderId="1" xfId="0" applyFont="1" applyFill="1" applyBorder="1" applyAlignment="1">
      <alignment wrapText="1"/>
    </xf>
    <xf numFmtId="0" fontId="23" fillId="0" borderId="1" xfId="0" applyFont="1" applyFill="1" applyBorder="1" applyAlignment="1">
      <alignment horizontal="center"/>
    </xf>
    <xf numFmtId="0" fontId="22" fillId="0" borderId="1" xfId="0" applyFont="1" applyBorder="1" applyAlignment="1">
      <alignment horizontal="left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4" fontId="21" fillId="0" borderId="0" xfId="0" applyNumberFormat="1" applyFont="1"/>
    <xf numFmtId="0" fontId="21" fillId="0" borderId="10" xfId="0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4" fontId="21" fillId="3" borderId="1" xfId="0" applyNumberFormat="1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3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workbookViewId="0">
      <selection activeCell="C22" sqref="C22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6" t="s">
        <v>14</v>
      </c>
      <c r="B1" s="36"/>
      <c r="C1" s="36"/>
      <c r="D1" s="36"/>
      <c r="E1" s="36"/>
      <c r="F1" s="36"/>
    </row>
    <row r="2" spans="1:6" ht="14.45" customHeight="1" x14ac:dyDescent="0.25">
      <c r="A2" s="4" t="s">
        <v>15</v>
      </c>
      <c r="B2" s="4"/>
      <c r="C2" s="37" t="s">
        <v>30</v>
      </c>
      <c r="D2" s="38"/>
      <c r="E2" s="38"/>
      <c r="F2" s="39"/>
    </row>
    <row r="3" spans="1:6" ht="14.45" customHeight="1" x14ac:dyDescent="0.25">
      <c r="A3" s="40" t="s">
        <v>16</v>
      </c>
      <c r="B3" s="41"/>
      <c r="C3" s="37" t="s">
        <v>34</v>
      </c>
      <c r="D3" s="38"/>
      <c r="E3" s="38"/>
      <c r="F3" s="39"/>
    </row>
    <row r="4" spans="1:6" ht="14.45" customHeight="1" x14ac:dyDescent="0.25">
      <c r="A4" s="4" t="s">
        <v>17</v>
      </c>
      <c r="B4" s="4"/>
      <c r="C4" s="42">
        <v>44805</v>
      </c>
      <c r="D4" s="38"/>
      <c r="E4" s="38"/>
      <c r="F4" s="39"/>
    </row>
    <row r="5" spans="1:6" ht="14.45" customHeight="1" x14ac:dyDescent="0.25">
      <c r="A5" s="4" t="s">
        <v>18</v>
      </c>
      <c r="B5" s="4"/>
      <c r="C5" s="43">
        <v>62605</v>
      </c>
      <c r="D5" s="44"/>
      <c r="E5" s="44"/>
      <c r="F5" s="45"/>
    </row>
    <row r="6" spans="1:6" x14ac:dyDescent="0.25">
      <c r="A6" s="37"/>
      <c r="B6" s="38"/>
      <c r="C6" s="38"/>
      <c r="D6" s="38"/>
      <c r="E6" s="38"/>
      <c r="F6" s="39"/>
    </row>
    <row r="7" spans="1:6" x14ac:dyDescent="0.25">
      <c r="A7" s="35" t="s">
        <v>8</v>
      </c>
      <c r="B7" s="35"/>
      <c r="C7" s="35"/>
      <c r="D7" s="35"/>
      <c r="E7" s="35"/>
      <c r="F7" s="35"/>
    </row>
    <row r="8" spans="1:6" x14ac:dyDescent="0.25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0</v>
      </c>
    </row>
    <row r="9" spans="1:6" ht="15.75" x14ac:dyDescent="0.25">
      <c r="A9" s="13">
        <v>1</v>
      </c>
      <c r="B9" s="14">
        <v>45027</v>
      </c>
      <c r="C9" s="18">
        <v>411858</v>
      </c>
      <c r="D9" s="15"/>
      <c r="E9" s="16" t="s">
        <v>55</v>
      </c>
      <c r="F9" s="32" t="s">
        <v>56</v>
      </c>
    </row>
    <row r="10" spans="1:6" ht="15.75" x14ac:dyDescent="0.25">
      <c r="A10" s="13">
        <v>2</v>
      </c>
      <c r="B10" s="14">
        <v>45035</v>
      </c>
      <c r="C10" s="17">
        <f>C9*0.9</f>
        <v>370672.2</v>
      </c>
      <c r="D10" s="15">
        <v>-0.1</v>
      </c>
      <c r="E10" s="16" t="s">
        <v>55</v>
      </c>
      <c r="F10" s="32" t="s">
        <v>56</v>
      </c>
    </row>
    <row r="11" spans="1:6" ht="15.75" x14ac:dyDescent="0.25">
      <c r="A11" s="13">
        <v>3</v>
      </c>
      <c r="B11" s="14">
        <v>45043</v>
      </c>
      <c r="C11" s="17">
        <f>C9*0.8</f>
        <v>329486.40000000002</v>
      </c>
      <c r="D11" s="15">
        <v>-0.2</v>
      </c>
      <c r="E11" s="16" t="s">
        <v>55</v>
      </c>
      <c r="F11" s="32" t="s">
        <v>56</v>
      </c>
    </row>
    <row r="12" spans="1:6" ht="15.75" x14ac:dyDescent="0.25">
      <c r="A12" s="13">
        <v>4</v>
      </c>
      <c r="B12" s="14">
        <v>45051</v>
      </c>
      <c r="C12" s="17">
        <f>C9*0.7</f>
        <v>288300.59999999998</v>
      </c>
      <c r="D12" s="15">
        <v>-0.3</v>
      </c>
      <c r="E12" s="16" t="s">
        <v>55</v>
      </c>
      <c r="F12" s="32" t="s">
        <v>56</v>
      </c>
    </row>
    <row r="13" spans="1:6" ht="15.75" x14ac:dyDescent="0.25">
      <c r="A13" s="1">
        <v>5</v>
      </c>
      <c r="B13" s="2">
        <v>45111</v>
      </c>
      <c r="C13" s="31">
        <v>259470.55</v>
      </c>
      <c r="D13" s="15"/>
      <c r="E13" s="16" t="s">
        <v>55</v>
      </c>
      <c r="F13" s="32" t="s">
        <v>57</v>
      </c>
    </row>
    <row r="14" spans="1:6" ht="15.75" x14ac:dyDescent="0.25">
      <c r="A14" s="1">
        <v>6</v>
      </c>
      <c r="B14" s="2">
        <v>45118</v>
      </c>
      <c r="C14" s="17">
        <f>C13*0.9</f>
        <v>233523.495</v>
      </c>
      <c r="D14" s="15">
        <v>-0.1</v>
      </c>
      <c r="E14" s="16" t="s">
        <v>55</v>
      </c>
      <c r="F14" s="32" t="s">
        <v>57</v>
      </c>
    </row>
    <row r="15" spans="1:6" ht="15.75" x14ac:dyDescent="0.25">
      <c r="A15" s="1">
        <v>7</v>
      </c>
      <c r="B15" s="2">
        <v>45125</v>
      </c>
      <c r="C15" s="17">
        <f>C13*0.8</f>
        <v>207576.44</v>
      </c>
      <c r="D15" s="15">
        <v>-0.2</v>
      </c>
      <c r="E15" s="16" t="s">
        <v>55</v>
      </c>
      <c r="F15" s="32" t="s">
        <v>57</v>
      </c>
    </row>
    <row r="16" spans="1:6" ht="15.75" x14ac:dyDescent="0.25">
      <c r="A16" s="1">
        <v>8</v>
      </c>
      <c r="B16" s="2">
        <v>45132</v>
      </c>
      <c r="C16" s="17">
        <f>C13*0.7</f>
        <v>181629.38499999998</v>
      </c>
      <c r="D16" s="15">
        <v>-0.3</v>
      </c>
      <c r="E16" s="16" t="s">
        <v>55</v>
      </c>
      <c r="F16" s="32" t="s">
        <v>57</v>
      </c>
    </row>
    <row r="17" spans="1:6" ht="15.75" x14ac:dyDescent="0.25">
      <c r="A17" s="1">
        <v>9</v>
      </c>
      <c r="B17" s="2">
        <v>45176</v>
      </c>
      <c r="C17" s="31">
        <v>163466.45000000001</v>
      </c>
      <c r="D17" s="15"/>
      <c r="E17" s="16" t="s">
        <v>55</v>
      </c>
      <c r="F17" s="32" t="s">
        <v>58</v>
      </c>
    </row>
    <row r="18" spans="1:6" ht="15.75" x14ac:dyDescent="0.25">
      <c r="A18" s="1">
        <v>10</v>
      </c>
      <c r="B18" s="2">
        <v>45184</v>
      </c>
      <c r="C18" s="17">
        <f>C17*0.9</f>
        <v>147119.80500000002</v>
      </c>
      <c r="D18" s="15">
        <v>-0.1</v>
      </c>
      <c r="E18" s="16" t="s">
        <v>55</v>
      </c>
      <c r="F18" s="32" t="s">
        <v>58</v>
      </c>
    </row>
    <row r="19" spans="1:6" ht="15.75" x14ac:dyDescent="0.25">
      <c r="A19" s="1">
        <v>11</v>
      </c>
      <c r="B19" s="2">
        <v>45194</v>
      </c>
      <c r="C19" s="17">
        <f>C17*0.8</f>
        <v>130773.16000000002</v>
      </c>
      <c r="D19" s="15">
        <v>-0.2</v>
      </c>
      <c r="E19" s="16" t="s">
        <v>55</v>
      </c>
      <c r="F19" s="32" t="s">
        <v>58</v>
      </c>
    </row>
    <row r="20" spans="1:6" ht="15.75" x14ac:dyDescent="0.25">
      <c r="A20" s="1">
        <v>12</v>
      </c>
      <c r="B20" s="2">
        <v>45202</v>
      </c>
      <c r="C20" s="17">
        <f>C17*0.7</f>
        <v>114426.515</v>
      </c>
      <c r="D20" s="15">
        <v>-0.3</v>
      </c>
      <c r="E20" s="16" t="s">
        <v>55</v>
      </c>
      <c r="F20" s="32" t="s">
        <v>58</v>
      </c>
    </row>
    <row r="21" spans="1:6" ht="15.75" x14ac:dyDescent="0.25">
      <c r="A21" s="13">
        <v>13</v>
      </c>
      <c r="B21" s="14">
        <v>45245</v>
      </c>
      <c r="C21" s="57">
        <v>102983.86</v>
      </c>
      <c r="D21" s="15"/>
      <c r="E21" s="16" t="s">
        <v>55</v>
      </c>
      <c r="F21" s="32" t="s">
        <v>59</v>
      </c>
    </row>
    <row r="22" spans="1:6" ht="15.75" x14ac:dyDescent="0.25">
      <c r="A22" s="13">
        <v>14</v>
      </c>
      <c r="B22" s="14">
        <v>45253</v>
      </c>
      <c r="C22" s="17">
        <f>C21*0.9</f>
        <v>92685.474000000002</v>
      </c>
      <c r="D22" s="15">
        <v>-0.1</v>
      </c>
      <c r="E22" s="16" t="s">
        <v>55</v>
      </c>
      <c r="F22" s="32" t="s">
        <v>59</v>
      </c>
    </row>
    <row r="23" spans="1:6" ht="15.75" x14ac:dyDescent="0.25">
      <c r="A23" s="13">
        <v>15</v>
      </c>
      <c r="B23" s="14">
        <v>45261</v>
      </c>
      <c r="C23" s="17">
        <f>C21*0.8</f>
        <v>82387.088000000003</v>
      </c>
      <c r="D23" s="15">
        <v>-0.2</v>
      </c>
      <c r="E23" s="16" t="s">
        <v>55</v>
      </c>
      <c r="F23" s="32" t="s">
        <v>59</v>
      </c>
    </row>
    <row r="24" spans="1:6" ht="15.75" x14ac:dyDescent="0.25">
      <c r="A24" s="13">
        <v>16</v>
      </c>
      <c r="B24" s="14">
        <v>45271</v>
      </c>
      <c r="C24" s="17">
        <f>C21*0.7</f>
        <v>72088.70199999999</v>
      </c>
      <c r="D24" s="15">
        <v>-0.3</v>
      </c>
      <c r="E24" s="16" t="s">
        <v>55</v>
      </c>
      <c r="F24" s="32" t="s">
        <v>59</v>
      </c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6" t="s">
        <v>6</v>
      </c>
      <c r="B1" s="46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view="pageLayout" topLeftCell="A10" zoomScale="118" zoomScaleNormal="100" zoomScaleSheetLayoutView="95" zoomScalePageLayoutView="118" workbookViewId="0">
      <selection activeCell="G7" sqref="G7"/>
    </sheetView>
  </sheetViews>
  <sheetFormatPr defaultColWidth="9.140625" defaultRowHeight="15" x14ac:dyDescent="0.25"/>
  <cols>
    <col min="1" max="1" width="3.42578125" style="5" customWidth="1"/>
    <col min="2" max="2" width="4.5703125" style="5" customWidth="1"/>
    <col min="3" max="3" width="8.85546875" style="10" customWidth="1"/>
    <col min="4" max="4" width="17.85546875" style="9" customWidth="1"/>
    <col min="5" max="5" width="14.7109375" style="7" customWidth="1"/>
    <col min="6" max="6" width="4.85546875" style="7" customWidth="1"/>
    <col min="7" max="7" width="15.85546875" style="7" customWidth="1"/>
    <col min="8" max="8" width="11.28515625" style="7" customWidth="1"/>
    <col min="9" max="9" width="3.42578125" style="5" customWidth="1"/>
    <col min="10" max="10" width="12.140625" style="7" customWidth="1"/>
    <col min="11" max="11" width="12.5703125" style="7" customWidth="1"/>
    <col min="12" max="12" width="16.28515625" style="7" customWidth="1"/>
    <col min="13" max="13" width="18.5703125" style="5" hidden="1" customWidth="1"/>
    <col min="14" max="16384" width="9.140625" style="5"/>
  </cols>
  <sheetData>
    <row r="1" spans="1:13" ht="29.25" customHeight="1" x14ac:dyDescent="0.25">
      <c r="F1" s="8"/>
    </row>
    <row r="3" spans="1:13" ht="54" customHeight="1" x14ac:dyDescent="0.25">
      <c r="A3" s="48" t="s">
        <v>33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3" ht="31.5" x14ac:dyDescent="0.25">
      <c r="A4" s="49" t="s">
        <v>13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6" t="s">
        <v>12</v>
      </c>
    </row>
    <row r="5" spans="1:13" ht="20.100000000000001" customHeight="1" x14ac:dyDescent="0.25">
      <c r="A5" s="50" t="s">
        <v>19</v>
      </c>
      <c r="B5" s="52" t="s">
        <v>27</v>
      </c>
      <c r="C5" s="50" t="s">
        <v>20</v>
      </c>
      <c r="D5" s="53" t="s">
        <v>21</v>
      </c>
      <c r="E5" s="50" t="s">
        <v>9</v>
      </c>
      <c r="F5" s="52" t="s">
        <v>22</v>
      </c>
      <c r="G5" s="52" t="s">
        <v>7</v>
      </c>
      <c r="H5" s="52" t="s">
        <v>23</v>
      </c>
      <c r="I5" s="52" t="s">
        <v>10</v>
      </c>
      <c r="J5" s="50" t="s">
        <v>11</v>
      </c>
      <c r="K5" s="50"/>
      <c r="L5" s="50"/>
      <c r="M5" s="54" t="s">
        <v>24</v>
      </c>
    </row>
    <row r="6" spans="1:13" ht="67.5" customHeight="1" x14ac:dyDescent="0.25">
      <c r="A6" s="51"/>
      <c r="B6" s="55"/>
      <c r="C6" s="52"/>
      <c r="D6" s="54"/>
      <c r="E6" s="52"/>
      <c r="F6" s="55"/>
      <c r="G6" s="55"/>
      <c r="H6" s="55"/>
      <c r="I6" s="55"/>
      <c r="J6" s="11" t="s">
        <v>38</v>
      </c>
      <c r="K6" s="11" t="s">
        <v>39</v>
      </c>
      <c r="L6" s="11" t="s">
        <v>40</v>
      </c>
      <c r="M6" s="56"/>
    </row>
    <row r="7" spans="1:13" ht="65.25" customHeight="1" x14ac:dyDescent="0.25">
      <c r="A7" s="19">
        <v>1</v>
      </c>
      <c r="B7" s="30">
        <v>106</v>
      </c>
      <c r="C7" s="21" t="s">
        <v>45</v>
      </c>
      <c r="D7" s="28" t="s">
        <v>50</v>
      </c>
      <c r="E7" s="21" t="s">
        <v>37</v>
      </c>
      <c r="F7" s="20">
        <v>1</v>
      </c>
      <c r="G7" s="24" t="s">
        <v>43</v>
      </c>
      <c r="H7" s="30" t="s">
        <v>44</v>
      </c>
      <c r="I7" s="22" t="s">
        <v>26</v>
      </c>
      <c r="J7" s="23" t="s">
        <v>31</v>
      </c>
      <c r="K7" s="23" t="s">
        <v>32</v>
      </c>
      <c r="L7" s="23" t="s">
        <v>41</v>
      </c>
      <c r="M7" s="12" t="s">
        <v>25</v>
      </c>
    </row>
    <row r="8" spans="1:13" ht="66.75" customHeight="1" x14ac:dyDescent="0.25">
      <c r="A8" s="27">
        <v>2</v>
      </c>
      <c r="B8" s="30">
        <v>106</v>
      </c>
      <c r="C8" s="25" t="s">
        <v>46</v>
      </c>
      <c r="D8" s="26" t="s">
        <v>51</v>
      </c>
      <c r="E8" s="25" t="s">
        <v>37</v>
      </c>
      <c r="F8" s="27">
        <v>1</v>
      </c>
      <c r="G8" s="24" t="s">
        <v>42</v>
      </c>
      <c r="H8" s="30" t="s">
        <v>44</v>
      </c>
      <c r="I8" s="22" t="s">
        <v>26</v>
      </c>
      <c r="J8" s="23" t="s">
        <v>31</v>
      </c>
      <c r="K8" s="23" t="s">
        <v>32</v>
      </c>
      <c r="L8" s="23" t="s">
        <v>41</v>
      </c>
    </row>
    <row r="9" spans="1:13" ht="66" customHeight="1" x14ac:dyDescent="0.25">
      <c r="A9" s="19">
        <v>3</v>
      </c>
      <c r="B9" s="30">
        <v>106</v>
      </c>
      <c r="C9" s="25" t="s">
        <v>47</v>
      </c>
      <c r="D9" s="26" t="s">
        <v>52</v>
      </c>
      <c r="E9" s="25" t="s">
        <v>37</v>
      </c>
      <c r="F9" s="27">
        <v>1</v>
      </c>
      <c r="G9" s="24" t="s">
        <v>42</v>
      </c>
      <c r="H9" s="30" t="s">
        <v>44</v>
      </c>
      <c r="I9" s="22" t="s">
        <v>26</v>
      </c>
      <c r="J9" s="23" t="s">
        <v>31</v>
      </c>
      <c r="K9" s="23" t="s">
        <v>32</v>
      </c>
      <c r="L9" s="23" t="s">
        <v>41</v>
      </c>
    </row>
    <row r="10" spans="1:13" ht="70.5" customHeight="1" x14ac:dyDescent="0.25">
      <c r="A10" s="27">
        <v>4</v>
      </c>
      <c r="B10" s="30">
        <v>106</v>
      </c>
      <c r="C10" s="25" t="s">
        <v>48</v>
      </c>
      <c r="D10" s="26" t="s">
        <v>53</v>
      </c>
      <c r="E10" s="25" t="s">
        <v>37</v>
      </c>
      <c r="F10" s="27">
        <v>1</v>
      </c>
      <c r="G10" s="24" t="s">
        <v>42</v>
      </c>
      <c r="H10" s="30" t="s">
        <v>44</v>
      </c>
      <c r="I10" s="22" t="s">
        <v>26</v>
      </c>
      <c r="J10" s="23" t="s">
        <v>31</v>
      </c>
      <c r="K10" s="23" t="s">
        <v>32</v>
      </c>
      <c r="L10" s="23" t="s">
        <v>41</v>
      </c>
    </row>
    <row r="11" spans="1:13" ht="70.5" customHeight="1" x14ac:dyDescent="0.25">
      <c r="A11" s="19">
        <v>5</v>
      </c>
      <c r="B11" s="30">
        <v>106</v>
      </c>
      <c r="C11" s="25" t="s">
        <v>49</v>
      </c>
      <c r="D11" s="26" t="s">
        <v>54</v>
      </c>
      <c r="E11" s="25" t="s">
        <v>37</v>
      </c>
      <c r="F11" s="25">
        <v>1</v>
      </c>
      <c r="G11" s="24" t="s">
        <v>42</v>
      </c>
      <c r="H11" s="30" t="s">
        <v>44</v>
      </c>
      <c r="I11" s="22" t="s">
        <v>26</v>
      </c>
      <c r="J11" s="23" t="s">
        <v>31</v>
      </c>
      <c r="K11" s="23" t="s">
        <v>32</v>
      </c>
      <c r="L11" s="23" t="s">
        <v>41</v>
      </c>
    </row>
    <row r="12" spans="1:13" x14ac:dyDescent="0.25">
      <c r="A12" s="29"/>
    </row>
    <row r="13" spans="1:13" x14ac:dyDescent="0.25">
      <c r="A13" s="29"/>
    </row>
    <row r="14" spans="1:13" x14ac:dyDescent="0.25">
      <c r="A14" s="29"/>
    </row>
    <row r="15" spans="1:13" ht="35.25" customHeight="1" x14ac:dyDescent="0.25">
      <c r="C15" s="47" t="s">
        <v>36</v>
      </c>
      <c r="D15" s="47"/>
      <c r="E15" s="47"/>
      <c r="F15" s="47"/>
      <c r="G15" s="47"/>
      <c r="L15" s="7" t="s">
        <v>35</v>
      </c>
    </row>
  </sheetData>
  <autoFilter ref="A6:M7"/>
  <mergeCells count="14">
    <mergeCell ref="C15:G15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2023-12-13T09:29:40Z</cp:lastPrinted>
  <dcterms:created xsi:type="dcterms:W3CDTF">2015-10-12T12:03:25Z</dcterms:created>
  <dcterms:modified xsi:type="dcterms:W3CDTF">2023-12-13T09:51:44Z</dcterms:modified>
</cp:coreProperties>
</file>