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l="1"/>
  <c r="D25" i="5" l="1"/>
  <c r="D24" i="5"/>
  <c r="D23" i="5"/>
</calcChain>
</file>

<file path=xl/sharedStrings.xml><?xml version="1.0" encoding="utf-8"?>
<sst xmlns="http://schemas.openxmlformats.org/spreadsheetml/2006/main" count="470" uniqueCount="135">
  <si>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</si>
  <si>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</si>
  <si>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</si>
  <si>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</si>
  <si>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</si>
  <si>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</si>
  <si>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</si>
  <si>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</si>
  <si>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</si>
  <si>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</si>
  <si>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</si>
  <si>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</si>
  <si>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</si>
  <si>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</si>
  <si>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</si>
  <si>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</si>
  <si>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</si>
  <si>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</si>
  <si>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</si>
  <si>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</si>
  <si>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</si>
  <si>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</si>
  <si>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</si>
  <si>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</si>
  <si>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</si>
  <si>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</si>
  <si>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</si>
  <si>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</si>
  <si>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</si>
  <si>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</si>
  <si>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</si>
  <si>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</si>
  <si>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</si>
  <si>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</si>
  <si>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</si>
  <si>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</si>
  <si>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</si>
  <si>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</si>
  <si>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</si>
  <si>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</si>
  <si>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</si>
  <si>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</si>
  <si>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</si>
  <si>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</si>
  <si>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</si>
  <si>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</si>
  <si>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</si>
  <si>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</si>
  <si>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</si>
  <si>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</si>
  <si>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</si>
  <si>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</si>
  <si>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</si>
  <si>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</si>
  <si>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</si>
  <si>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</si>
  <si>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</si>
  <si>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</si>
  <si>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Офісна техніка</t>
  </si>
  <si>
    <t>Інші нефінансові активи</t>
  </si>
  <si>
    <t>Калькулятор SDC-888</t>
  </si>
  <si>
    <t>Чайник</t>
  </si>
  <si>
    <t>Меблі</t>
  </si>
  <si>
    <t>https://www.fg.gov.ua/passport/57112</t>
  </si>
  <si>
    <t>https://www.fg.gov.ua/passport/57265</t>
  </si>
  <si>
    <t>https://www.fg.gov.ua/passport/57347</t>
  </si>
  <si>
    <t>https://www.fg.gov.ua/passport/57421</t>
  </si>
  <si>
    <t>0290-M</t>
  </si>
  <si>
    <t>модем zyxel omni 56K TA</t>
  </si>
  <si>
    <t>0291-M</t>
  </si>
  <si>
    <t>0292-M</t>
  </si>
  <si>
    <t>0293-M</t>
  </si>
  <si>
    <t>18072-M</t>
  </si>
  <si>
    <t>18073-M</t>
  </si>
  <si>
    <t>18074-M</t>
  </si>
  <si>
    <t>18075-M</t>
  </si>
  <si>
    <t>3125-M</t>
  </si>
  <si>
    <t>3126-M</t>
  </si>
  <si>
    <t>3127-M</t>
  </si>
  <si>
    <t>3128-M</t>
  </si>
  <si>
    <t>3129-M</t>
  </si>
  <si>
    <t>3130-M</t>
  </si>
  <si>
    <t>3131-M</t>
  </si>
  <si>
    <t>31492-M</t>
  </si>
  <si>
    <t>3157-M</t>
  </si>
  <si>
    <t>Радиотелефон Panasonic</t>
  </si>
  <si>
    <t>3172-M</t>
  </si>
  <si>
    <t>Калькулятор Citizen</t>
  </si>
  <si>
    <t>3491-M</t>
  </si>
  <si>
    <t>3493-M</t>
  </si>
  <si>
    <t>3530-M</t>
  </si>
  <si>
    <t>3540-M</t>
  </si>
  <si>
    <t>Калькулятор Citizen CX 131</t>
  </si>
  <si>
    <t>13853</t>
  </si>
  <si>
    <t>Ceйф</t>
  </si>
  <si>
    <t>12861</t>
  </si>
  <si>
    <t>Перегородка офісна</t>
  </si>
  <si>
    <t>12874</t>
  </si>
  <si>
    <t>12892</t>
  </si>
  <si>
    <t>Стол компьютерний</t>
  </si>
  <si>
    <t>12893</t>
  </si>
  <si>
    <t>Стол компьютерній</t>
  </si>
  <si>
    <t>12896</t>
  </si>
  <si>
    <t>12897</t>
  </si>
  <si>
    <t>12898</t>
  </si>
  <si>
    <t>13606</t>
  </si>
  <si>
    <t>13607</t>
  </si>
  <si>
    <t>28879</t>
  </si>
  <si>
    <t>Стіл в касу</t>
  </si>
  <si>
    <t>28880</t>
  </si>
  <si>
    <t>28881</t>
  </si>
  <si>
    <t>28882</t>
  </si>
  <si>
    <t>30219</t>
  </si>
  <si>
    <t>Шафа секціонна</t>
  </si>
  <si>
    <t>04486</t>
  </si>
  <si>
    <t>Картина живописная</t>
  </si>
  <si>
    <t>Комп ютери, телекомунікаційне та мережеве обладнання</t>
  </si>
  <si>
    <t xml:space="preserve"> Сейфи та металеві шафи</t>
  </si>
  <si>
    <t>G22N024012</t>
  </si>
  <si>
    <t>G22N024686</t>
  </si>
  <si>
    <t>G22N025203</t>
  </si>
  <si>
    <t>G22N025573</t>
  </si>
  <si>
    <t>https://www.fg.gov.ua/lot/169111</t>
  </si>
  <si>
    <t>https://www.fg.gov.ua/lot/169792</t>
  </si>
  <si>
    <t>https://www.fg.gov.ua/lot/170279</t>
  </si>
  <si>
    <t>https://www.fg.gov.ua/lot/170653</t>
  </si>
  <si>
    <t>G22N025963</t>
  </si>
  <si>
    <t>https://www.fg.gov.ua/passport/57891</t>
  </si>
  <si>
    <t>https://www.fg.gov.ua/lot/171047</t>
  </si>
  <si>
    <t>https://www.fg.gov.ua/passport/58026</t>
  </si>
  <si>
    <t>https://www.fg.gov.ua/passport/58099</t>
  </si>
  <si>
    <t>https://www.fg.gov.ua/passport/58183</t>
  </si>
  <si>
    <t xml:space="preserve">Сканер </t>
  </si>
  <si>
    <t>Кресло</t>
  </si>
  <si>
    <t xml:space="preserve">Шкаф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</si>
</sst>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167" fontId="12" fillId="0" borderId="1" xfId="5" applyNumberFormat="1" applyFont="1" applyBorder="1"/>
    <xf numFmtId="0" fontId="23" fillId="0" borderId="5" xfId="6" applyBorder="1"/>
    <xf numFmtId="0" fontId="23" fillId="0" borderId="40" xfId="6" applyBorder="1"/>
    <xf numFmtId="0" fontId="23" fillId="0" borderId="26" xfId="6" applyBorder="1"/>
    <xf numFmtId="14" fontId="12" fillId="0" borderId="40" xfId="0" applyNumberFormat="1" applyFont="1" applyBorder="1"/>
    <xf numFmtId="14" fontId="12" fillId="0" borderId="42" xfId="0" applyNumberFormat="1" applyFont="1" applyBorder="1"/>
    <xf numFmtId="4" fontId="26" fillId="4" borderId="1" xfId="0" applyNumberFormat="1" applyFont="1" applyFill="1" applyBorder="1" applyAlignment="1">
      <alignment horizontal="center" vertical="center" wrapText="1"/>
    </xf>
    <xf numFmtId="4" fontId="12" fillId="4" borderId="1" xfId="0" applyNumberFormat="1" applyFont="1" applyFill="1" applyBorder="1" applyAlignment="1">
      <alignment horizontal="center" vertical="center" wrapText="1"/>
    </xf>
    <xf numFmtId="0" fontId="12" fillId="0" borderId="21" xfId="0" applyFont="1" applyBorder="1" applyAlignment="1">
      <alignment horizontal="center"/>
    </xf>
    <xf numFmtId="0" fontId="12" fillId="0" borderId="40" xfId="0" applyFont="1" applyBorder="1"/>
    <xf numFmtId="166" fontId="12" fillId="0" borderId="42" xfId="5" applyNumberFormat="1" applyFont="1" applyBorder="1"/>
    <xf numFmtId="9" fontId="12" fillId="0" borderId="42" xfId="7" applyFont="1" applyBorder="1"/>
    <xf numFmtId="167" fontId="12" fillId="0" borderId="42" xfId="5" applyNumberFormat="1" applyFont="1" applyBorder="1"/>
    <xf numFmtId="0" fontId="23" fillId="0" borderId="21" xfId="6" applyBorder="1"/>
    <xf numFmtId="9" fontId="12" fillId="0" borderId="1" xfId="7" applyFont="1" applyBorder="1"/>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43"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23" fillId="0" borderId="39"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23" fillId="0" borderId="31"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7" TargetMode="External"/><Relationship Id="rId3" Type="http://schemas.openxmlformats.org/officeDocument/2006/relationships/hyperlink" Target="https://www.fg.gov.ua/lot/169111"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9" TargetMode="External"/><Relationship Id="rId1" Type="http://schemas.openxmlformats.org/officeDocument/2006/relationships/hyperlink" Target="https://www.fg.gov.ua/lot/170653"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92"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7"/>
    </row>
    <row r="18" spans="1:6" ht="45" x14ac:dyDescent="0.25">
      <c r="A18" s="44" t="s">
        <v>52</v>
      </c>
      <c r="B18" s="26" t="s">
        <v>17</v>
      </c>
      <c r="C18" s="26"/>
      <c r="D18" s="45"/>
      <c r="E18" s="46"/>
      <c r="F18" s="26" t="s">
        <v>54</v>
      </c>
    </row>
    <row r="19" spans="1:6" x14ac:dyDescent="0.25">
      <c r="A19" s="27"/>
      <c r="B19" s="99" t="s">
        <v>18</v>
      </c>
      <c r="C19" s="99"/>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6" zoomScaleNormal="100" zoomScaleSheetLayoutView="90" workbookViewId="0">
      <selection activeCell="C32" sqref="C3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49</v>
      </c>
      <c r="E3" s="118"/>
      <c r="F3" s="118"/>
      <c r="G3" s="119"/>
    </row>
    <row r="4" spans="1:9" ht="15.75" x14ac:dyDescent="0.25">
      <c r="A4" s="120" t="s">
        <v>38</v>
      </c>
      <c r="B4" s="121"/>
      <c r="C4" s="122"/>
      <c r="D4" s="117" t="s">
        <v>50</v>
      </c>
      <c r="E4" s="118"/>
      <c r="F4" s="118"/>
      <c r="G4" s="119"/>
    </row>
    <row r="5" spans="1:9" ht="15.75" x14ac:dyDescent="0.25">
      <c r="A5" s="120" t="s">
        <v>3</v>
      </c>
      <c r="B5" s="121"/>
      <c r="C5" s="122"/>
      <c r="D5" s="131">
        <v>44805</v>
      </c>
      <c r="E5" s="118"/>
      <c r="F5" s="118"/>
      <c r="G5" s="119"/>
    </row>
    <row r="6" spans="1:9" ht="15.75" customHeight="1" thickBot="1" x14ac:dyDescent="0.3">
      <c r="A6" s="102" t="s">
        <v>4</v>
      </c>
      <c r="B6" s="103"/>
      <c r="C6" s="104"/>
      <c r="D6" s="105">
        <v>58850</v>
      </c>
      <c r="E6" s="106"/>
      <c r="F6" s="106"/>
      <c r="G6" s="107"/>
    </row>
    <row r="7" spans="1:9" ht="13.5" thickBot="1" x14ac:dyDescent="0.25">
      <c r="A7" s="12"/>
      <c r="B7" s="12"/>
      <c r="C7" s="12"/>
      <c r="D7" s="12"/>
      <c r="E7" s="12"/>
      <c r="F7" s="12"/>
      <c r="G7" s="12"/>
    </row>
    <row r="8" spans="1:9" ht="14.25" customHeight="1" thickBot="1" x14ac:dyDescent="0.25">
      <c r="A8" s="108" t="s">
        <v>20</v>
      </c>
      <c r="B8" s="109"/>
      <c r="C8" s="109"/>
      <c r="D8" s="109"/>
      <c r="E8" s="109"/>
      <c r="F8" s="109"/>
      <c r="G8" s="110"/>
      <c r="H8" s="129" t="s">
        <v>22</v>
      </c>
      <c r="I8" s="130"/>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5" t="s">
        <v>118</v>
      </c>
      <c r="C10" s="61">
        <v>45099</v>
      </c>
      <c r="D10" s="83">
        <v>108286.86</v>
      </c>
      <c r="E10" s="14"/>
      <c r="F10" s="14"/>
      <c r="G10" s="77" t="s">
        <v>51</v>
      </c>
      <c r="H10" s="53" t="s">
        <v>37</v>
      </c>
      <c r="I10" s="132" t="s">
        <v>122</v>
      </c>
    </row>
    <row r="11" spans="1:9" ht="30" x14ac:dyDescent="0.25">
      <c r="A11" s="32">
        <v>2</v>
      </c>
      <c r="B11" s="75" t="s">
        <v>118</v>
      </c>
      <c r="C11" s="61">
        <v>45107</v>
      </c>
      <c r="D11" s="74">
        <f>D10*0.9</f>
        <v>97458.173999999999</v>
      </c>
      <c r="E11" s="15">
        <v>-0.1</v>
      </c>
      <c r="F11" s="14"/>
      <c r="G11" s="77" t="s">
        <v>51</v>
      </c>
      <c r="H11" s="53" t="s">
        <v>37</v>
      </c>
      <c r="I11" s="133"/>
    </row>
    <row r="12" spans="1:9" ht="30" x14ac:dyDescent="0.25">
      <c r="A12" s="32">
        <v>3</v>
      </c>
      <c r="B12" s="75" t="s">
        <v>118</v>
      </c>
      <c r="C12" s="61">
        <v>45117</v>
      </c>
      <c r="D12" s="74">
        <f>D10*0.8</f>
        <v>86629.488000000012</v>
      </c>
      <c r="E12" s="15">
        <v>-0.2</v>
      </c>
      <c r="F12" s="14"/>
      <c r="G12" s="77" t="s">
        <v>51</v>
      </c>
      <c r="H12" s="53" t="s">
        <v>37</v>
      </c>
      <c r="I12" s="133"/>
    </row>
    <row r="13" spans="1:9" ht="30" x14ac:dyDescent="0.25">
      <c r="A13" s="32">
        <v>4</v>
      </c>
      <c r="B13" s="75" t="s">
        <v>118</v>
      </c>
      <c r="C13" s="61">
        <v>45125</v>
      </c>
      <c r="D13" s="74">
        <f>D10*0.7</f>
        <v>75800.801999999996</v>
      </c>
      <c r="E13" s="15">
        <v>-0.3</v>
      </c>
      <c r="F13" s="14"/>
      <c r="G13" s="77" t="s">
        <v>51</v>
      </c>
      <c r="H13" s="53" t="s">
        <v>37</v>
      </c>
      <c r="I13" s="134"/>
    </row>
    <row r="14" spans="1:9" ht="29.25" customHeight="1" x14ac:dyDescent="0.25">
      <c r="A14" s="32">
        <v>5</v>
      </c>
      <c r="B14" s="75" t="s">
        <v>119</v>
      </c>
      <c r="C14" s="61">
        <v>45174</v>
      </c>
      <c r="D14" s="84">
        <v>68220.72</v>
      </c>
      <c r="E14" s="14"/>
      <c r="F14" s="14"/>
      <c r="G14" s="77" t="s">
        <v>51</v>
      </c>
      <c r="H14" s="53" t="s">
        <v>37</v>
      </c>
      <c r="I14" s="126" t="s">
        <v>123</v>
      </c>
    </row>
    <row r="15" spans="1:9" ht="29.25" customHeight="1" x14ac:dyDescent="0.25">
      <c r="A15" s="32">
        <v>6</v>
      </c>
      <c r="B15" s="75" t="s">
        <v>119</v>
      </c>
      <c r="C15" s="61">
        <v>45182</v>
      </c>
      <c r="D15" s="74">
        <f>D14*0.9</f>
        <v>61398.648000000001</v>
      </c>
      <c r="E15" s="15">
        <v>-0.1</v>
      </c>
      <c r="F15" s="14"/>
      <c r="G15" s="77" t="s">
        <v>51</v>
      </c>
      <c r="H15" s="53" t="s">
        <v>37</v>
      </c>
      <c r="I15" s="135"/>
    </row>
    <row r="16" spans="1:9" ht="29.25" customHeight="1" x14ac:dyDescent="0.25">
      <c r="A16" s="32">
        <v>7</v>
      </c>
      <c r="B16" s="75" t="s">
        <v>119</v>
      </c>
      <c r="C16" s="61">
        <v>45190</v>
      </c>
      <c r="D16" s="74">
        <f>D14*0.8</f>
        <v>54576.576000000001</v>
      </c>
      <c r="E16" s="15">
        <v>-0.2</v>
      </c>
      <c r="F16" s="14"/>
      <c r="G16" s="77" t="s">
        <v>51</v>
      </c>
      <c r="H16" s="53" t="s">
        <v>37</v>
      </c>
      <c r="I16" s="135"/>
    </row>
    <row r="17" spans="1:9" ht="29.25" customHeight="1" x14ac:dyDescent="0.25">
      <c r="A17" s="32">
        <v>8</v>
      </c>
      <c r="B17" s="75" t="s">
        <v>119</v>
      </c>
      <c r="C17" s="61">
        <v>45198</v>
      </c>
      <c r="D17" s="74">
        <f>D14*0.7</f>
        <v>47754.504000000001</v>
      </c>
      <c r="E17" s="15">
        <v>-0.3</v>
      </c>
      <c r="F17" s="14"/>
      <c r="G17" s="77" t="s">
        <v>51</v>
      </c>
      <c r="H17" s="53" t="s">
        <v>37</v>
      </c>
      <c r="I17" s="136"/>
    </row>
    <row r="18" spans="1:9" ht="29.25" customHeight="1" x14ac:dyDescent="0.25">
      <c r="A18" s="32">
        <v>9</v>
      </c>
      <c r="B18" s="75" t="s">
        <v>120</v>
      </c>
      <c r="C18" s="61">
        <v>45253</v>
      </c>
      <c r="D18" s="84">
        <v>42979.07</v>
      </c>
      <c r="E18" s="14"/>
      <c r="F18" s="14"/>
      <c r="G18" s="77" t="s">
        <v>51</v>
      </c>
      <c r="H18" s="53" t="s">
        <v>37</v>
      </c>
      <c r="I18" s="126" t="s">
        <v>124</v>
      </c>
    </row>
    <row r="19" spans="1:9" ht="29.25" customHeight="1" x14ac:dyDescent="0.25">
      <c r="A19" s="32">
        <v>10</v>
      </c>
      <c r="B19" s="75" t="s">
        <v>120</v>
      </c>
      <c r="C19" s="61">
        <v>45261</v>
      </c>
      <c r="D19" s="74">
        <f>D18*0.9</f>
        <v>38681.163</v>
      </c>
      <c r="E19" s="15">
        <v>-0.1</v>
      </c>
      <c r="F19" s="14"/>
      <c r="G19" s="77" t="s">
        <v>51</v>
      </c>
      <c r="H19" s="53" t="s">
        <v>37</v>
      </c>
      <c r="I19" s="135"/>
    </row>
    <row r="20" spans="1:9" ht="29.25" customHeight="1" x14ac:dyDescent="0.25">
      <c r="A20" s="32">
        <v>11</v>
      </c>
      <c r="B20" s="75" t="s">
        <v>120</v>
      </c>
      <c r="C20" s="61">
        <v>45271</v>
      </c>
      <c r="D20" s="74">
        <f>D18*0.8</f>
        <v>34383.256000000001</v>
      </c>
      <c r="E20" s="15">
        <v>-0.2</v>
      </c>
      <c r="F20" s="14"/>
      <c r="G20" s="77" t="s">
        <v>51</v>
      </c>
      <c r="H20" s="53" t="s">
        <v>37</v>
      </c>
      <c r="I20" s="135"/>
    </row>
    <row r="21" spans="1:9" ht="29.25" customHeight="1" x14ac:dyDescent="0.25">
      <c r="A21" s="32">
        <v>12</v>
      </c>
      <c r="B21" s="75" t="s">
        <v>120</v>
      </c>
      <c r="C21" s="61">
        <v>45279</v>
      </c>
      <c r="D21" s="74">
        <f>D18*0.7</f>
        <v>30085.348999999998</v>
      </c>
      <c r="E21" s="15">
        <v>-0.3</v>
      </c>
      <c r="F21" s="14"/>
      <c r="G21" s="77" t="s">
        <v>51</v>
      </c>
      <c r="H21" s="53" t="s">
        <v>37</v>
      </c>
      <c r="I21" s="136"/>
    </row>
    <row r="22" spans="1:9" ht="17.25" customHeight="1" x14ac:dyDescent="0.25">
      <c r="A22" s="32">
        <v>13</v>
      </c>
      <c r="B22" s="62" t="s">
        <v>121</v>
      </c>
      <c r="C22" s="81">
        <v>45335</v>
      </c>
      <c r="D22" s="76">
        <f>D21*0.9</f>
        <v>27076.8141</v>
      </c>
      <c r="E22" s="14"/>
      <c r="F22" s="14"/>
      <c r="G22" s="77" t="s">
        <v>51</v>
      </c>
      <c r="H22" s="78" t="s">
        <v>63</v>
      </c>
      <c r="I22" s="126" t="s">
        <v>125</v>
      </c>
    </row>
    <row r="23" spans="1:9" ht="17.25" customHeight="1" x14ac:dyDescent="0.25">
      <c r="A23" s="32">
        <v>14</v>
      </c>
      <c r="B23" s="62" t="s">
        <v>121</v>
      </c>
      <c r="C23" s="82">
        <v>45343</v>
      </c>
      <c r="D23" s="74">
        <f>D22*0.9</f>
        <v>24369.132689999999</v>
      </c>
      <c r="E23" s="15">
        <v>-0.1</v>
      </c>
      <c r="F23" s="14"/>
      <c r="G23" s="77" t="s">
        <v>51</v>
      </c>
      <c r="H23" s="78" t="s">
        <v>64</v>
      </c>
      <c r="I23" s="127"/>
    </row>
    <row r="24" spans="1:9" ht="17.25" customHeight="1" x14ac:dyDescent="0.25">
      <c r="A24" s="32">
        <v>15</v>
      </c>
      <c r="B24" s="62" t="s">
        <v>121</v>
      </c>
      <c r="C24" s="82">
        <v>45351</v>
      </c>
      <c r="D24" s="74">
        <f>D22*0.8</f>
        <v>21661.451280000001</v>
      </c>
      <c r="E24" s="15">
        <v>-0.2</v>
      </c>
      <c r="F24" s="14"/>
      <c r="G24" s="77" t="s">
        <v>51</v>
      </c>
      <c r="H24" s="79" t="s">
        <v>65</v>
      </c>
      <c r="I24" s="127"/>
    </row>
    <row r="25" spans="1:9" ht="17.25" customHeight="1" thickBot="1" x14ac:dyDescent="0.3">
      <c r="A25" s="32">
        <v>16</v>
      </c>
      <c r="B25" s="62" t="s">
        <v>121</v>
      </c>
      <c r="C25" s="82">
        <v>45359</v>
      </c>
      <c r="D25" s="74">
        <f>D22*0.7</f>
        <v>18953.76987</v>
      </c>
      <c r="E25" s="15">
        <v>-0.3</v>
      </c>
      <c r="F25" s="14"/>
      <c r="G25" s="77" t="s">
        <v>51</v>
      </c>
      <c r="H25" s="80" t="s">
        <v>66</v>
      </c>
      <c r="I25" s="128"/>
    </row>
    <row r="26" spans="1:9" ht="17.25" customHeight="1" x14ac:dyDescent="0.25">
      <c r="A26" s="85">
        <v>17</v>
      </c>
      <c r="B26" s="86" t="s">
        <v>126</v>
      </c>
      <c r="C26" s="82">
        <v>45411</v>
      </c>
      <c r="D26" s="87">
        <v>17058.400000000001</v>
      </c>
      <c r="E26" s="88"/>
      <c r="F26" s="89"/>
      <c r="G26" s="77" t="s">
        <v>51</v>
      </c>
      <c r="H26" s="90" t="s">
        <v>127</v>
      </c>
      <c r="I26" s="123" t="s">
        <v>128</v>
      </c>
    </row>
    <row r="27" spans="1:9" ht="17.25" customHeight="1" x14ac:dyDescent="0.25">
      <c r="A27" s="85">
        <v>18</v>
      </c>
      <c r="B27" s="86" t="s">
        <v>126</v>
      </c>
      <c r="C27" s="82">
        <v>45419</v>
      </c>
      <c r="D27" s="74">
        <f>D26*0.9</f>
        <v>15352.560000000001</v>
      </c>
      <c r="E27" s="91">
        <v>-0.1</v>
      </c>
      <c r="F27" s="77"/>
      <c r="G27" s="77" t="s">
        <v>51</v>
      </c>
      <c r="H27" s="90" t="s">
        <v>129</v>
      </c>
      <c r="I27" s="124"/>
    </row>
    <row r="28" spans="1:9" ht="17.25" customHeight="1" x14ac:dyDescent="0.25">
      <c r="A28" s="85">
        <v>19</v>
      </c>
      <c r="B28" s="86" t="s">
        <v>126</v>
      </c>
      <c r="C28" s="82">
        <v>45427</v>
      </c>
      <c r="D28" s="74">
        <f>D26*0.8</f>
        <v>13646.720000000001</v>
      </c>
      <c r="E28" s="91">
        <v>-0.2</v>
      </c>
      <c r="F28" s="77"/>
      <c r="G28" s="77" t="s">
        <v>51</v>
      </c>
      <c r="H28" s="90" t="s">
        <v>130</v>
      </c>
      <c r="I28" s="124"/>
    </row>
    <row r="29" spans="1:9" ht="17.25" customHeight="1" x14ac:dyDescent="0.25">
      <c r="A29" s="85">
        <v>20</v>
      </c>
      <c r="B29" s="62" t="s">
        <v>126</v>
      </c>
      <c r="C29" s="61">
        <v>45435</v>
      </c>
      <c r="D29" s="74">
        <f>D26*0.7</f>
        <v>11940.880000000001</v>
      </c>
      <c r="E29" s="91">
        <v>-0.3</v>
      </c>
      <c r="F29" s="77"/>
      <c r="G29" s="77" t="s">
        <v>51</v>
      </c>
      <c r="H29" s="90" t="s">
        <v>131</v>
      </c>
      <c r="I29" s="125"/>
    </row>
    <row r="30" spans="1:9" ht="17.25" customHeight="1" x14ac:dyDescent="0.25">
      <c r="A30" s="66"/>
      <c r="B30" s="67"/>
      <c r="C30" s="68"/>
      <c r="D30" s="69"/>
      <c r="E30" s="70"/>
      <c r="F30" s="71"/>
      <c r="G30" s="66"/>
      <c r="H30" s="72"/>
      <c r="I30" s="73"/>
    </row>
    <row r="31" spans="1:9" ht="17.25" customHeight="1" x14ac:dyDescent="0.25">
      <c r="A31" s="66"/>
      <c r="B31" s="67"/>
      <c r="C31" s="68"/>
      <c r="D31" s="69"/>
      <c r="E31" s="70"/>
      <c r="F31" s="71"/>
      <c r="G31" s="66"/>
      <c r="H31" s="72"/>
      <c r="I31" s="73"/>
    </row>
    <row r="33" spans="1:8" ht="15.75" customHeight="1" x14ac:dyDescent="0.25">
      <c r="H33" s="23"/>
    </row>
    <row r="34" spans="1:8" ht="15.75" customHeight="1" x14ac:dyDescent="0.25">
      <c r="A34" s="100" t="s">
        <v>10</v>
      </c>
      <c r="B34" s="100"/>
      <c r="C34" s="100"/>
      <c r="D34" s="100"/>
      <c r="E34" s="100"/>
      <c r="F34" s="100"/>
      <c r="G34" s="100"/>
      <c r="H34" s="21"/>
    </row>
    <row r="35" spans="1:8" ht="42.75" customHeight="1" x14ac:dyDescent="0.2">
      <c r="A35" s="100"/>
      <c r="B35" s="100"/>
      <c r="C35" s="100"/>
      <c r="D35" s="100"/>
      <c r="E35" s="100"/>
      <c r="F35" s="100"/>
      <c r="G35" s="100"/>
      <c r="H35" s="22"/>
    </row>
    <row r="36" spans="1:8" ht="62.25" customHeight="1" x14ac:dyDescent="0.25">
      <c r="A36" s="101" t="s">
        <v>52</v>
      </c>
      <c r="B36" s="101"/>
      <c r="C36" s="99" t="s">
        <v>17</v>
      </c>
      <c r="D36" s="99"/>
      <c r="E36" s="99"/>
      <c r="F36" s="99"/>
      <c r="G36" s="26" t="s">
        <v>53</v>
      </c>
      <c r="H36" s="22"/>
    </row>
    <row r="37" spans="1:8" ht="15" x14ac:dyDescent="0.25">
      <c r="A37" s="27"/>
      <c r="B37" s="26"/>
      <c r="C37" s="99" t="s">
        <v>18</v>
      </c>
      <c r="D37" s="99"/>
      <c r="E37" s="99"/>
      <c r="F37" s="99"/>
      <c r="G37" s="26"/>
    </row>
  </sheetData>
  <mergeCells count="20">
    <mergeCell ref="I26:I29"/>
    <mergeCell ref="I22:I25"/>
    <mergeCell ref="H8:I8"/>
    <mergeCell ref="A5:C5"/>
    <mergeCell ref="D5:G5"/>
    <mergeCell ref="I10:I13"/>
    <mergeCell ref="I14:I17"/>
    <mergeCell ref="I18:I21"/>
    <mergeCell ref="A2:G2"/>
    <mergeCell ref="A3:C3"/>
    <mergeCell ref="D3:G3"/>
    <mergeCell ref="A4:C4"/>
    <mergeCell ref="D4:G4"/>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H26" r:id="rId9"/>
    <hyperlink ref="H27" r:id="rId10"/>
    <hyperlink ref="H28" r:id="rId11"/>
    <hyperlink ref="H29" r:id="rId12"/>
    <hyperlink ref="I26"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40.71093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51" t="s">
        <v>36</v>
      </c>
      <c r="B2" s="152"/>
      <c r="C2" s="152"/>
      <c r="D2" s="152"/>
      <c r="E2" s="152"/>
      <c r="F2" s="152"/>
      <c r="G2" s="152"/>
      <c r="H2" s="152"/>
      <c r="I2" s="152"/>
      <c r="J2" s="152"/>
      <c r="K2" s="152"/>
      <c r="L2" s="152"/>
      <c r="M2" s="153"/>
    </row>
    <row r="3" spans="1:14" s="1" customFormat="1" ht="31.5" customHeight="1" thickBot="1" x14ac:dyDescent="0.3">
      <c r="A3" s="154" t="s">
        <v>11</v>
      </c>
      <c r="B3" s="155"/>
      <c r="C3" s="155"/>
      <c r="D3" s="155"/>
      <c r="E3" s="156"/>
      <c r="F3" s="156"/>
      <c r="G3" s="156"/>
      <c r="H3" s="156"/>
      <c r="I3" s="156"/>
      <c r="J3" s="156" t="s">
        <v>55</v>
      </c>
      <c r="K3" s="156"/>
      <c r="L3" s="156"/>
      <c r="M3" s="157"/>
    </row>
    <row r="4" spans="1:14" s="28" customFormat="1" ht="15.75" customHeight="1" thickBot="1" x14ac:dyDescent="0.3">
      <c r="A4" s="93" t="s">
        <v>15</v>
      </c>
      <c r="B4" s="94"/>
      <c r="C4" s="94"/>
      <c r="D4" s="94"/>
      <c r="E4" s="94"/>
      <c r="F4" s="94"/>
      <c r="G4" s="94"/>
      <c r="H4" s="94"/>
      <c r="I4" s="94"/>
      <c r="J4" s="94"/>
      <c r="K4" s="95" t="s">
        <v>28</v>
      </c>
      <c r="L4" s="95" t="s">
        <v>29</v>
      </c>
      <c r="M4" s="148" t="s">
        <v>30</v>
      </c>
      <c r="N4" s="146"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7"/>
      <c r="L5" s="147"/>
      <c r="M5" s="149"/>
      <c r="N5" s="146"/>
    </row>
    <row r="6" spans="1:14" s="3" customFormat="1" ht="22.5" customHeight="1" x14ac:dyDescent="0.25">
      <c r="A6" s="36">
        <v>1</v>
      </c>
      <c r="B6" s="56" t="s">
        <v>67</v>
      </c>
      <c r="C6" s="56">
        <v>104</v>
      </c>
      <c r="D6" s="31">
        <v>1</v>
      </c>
      <c r="E6" s="60" t="s">
        <v>68</v>
      </c>
      <c r="F6" s="57" t="s">
        <v>116</v>
      </c>
      <c r="G6" s="31" t="s">
        <v>48</v>
      </c>
      <c r="H6" s="31">
        <v>2001</v>
      </c>
      <c r="I6" s="59" t="s">
        <v>45</v>
      </c>
      <c r="J6" s="57" t="s">
        <v>57</v>
      </c>
      <c r="K6" s="58" t="s">
        <v>46</v>
      </c>
      <c r="L6" s="58" t="s">
        <v>47</v>
      </c>
      <c r="M6" s="58" t="s">
        <v>56</v>
      </c>
      <c r="N6" s="150" t="s">
        <v>32</v>
      </c>
    </row>
    <row r="7" spans="1:14" s="3" customFormat="1" ht="22.5" customHeight="1" x14ac:dyDescent="0.25">
      <c r="A7" s="36">
        <v>2</v>
      </c>
      <c r="B7" s="56" t="s">
        <v>69</v>
      </c>
      <c r="C7" s="56">
        <v>104</v>
      </c>
      <c r="D7" s="31">
        <v>1</v>
      </c>
      <c r="E7" s="60" t="s">
        <v>68</v>
      </c>
      <c r="F7" s="57" t="s">
        <v>116</v>
      </c>
      <c r="G7" s="31" t="s">
        <v>48</v>
      </c>
      <c r="H7" s="31">
        <v>2001</v>
      </c>
      <c r="I7" s="59" t="s">
        <v>45</v>
      </c>
      <c r="J7" s="57" t="s">
        <v>57</v>
      </c>
      <c r="K7" s="58" t="s">
        <v>46</v>
      </c>
      <c r="L7" s="58" t="s">
        <v>47</v>
      </c>
      <c r="M7" s="58" t="s">
        <v>56</v>
      </c>
      <c r="N7" s="150"/>
    </row>
    <row r="8" spans="1:14" s="3" customFormat="1" ht="22.5" customHeight="1" x14ac:dyDescent="0.25">
      <c r="A8" s="36">
        <v>3</v>
      </c>
      <c r="B8" s="56" t="s">
        <v>70</v>
      </c>
      <c r="C8" s="56">
        <v>104</v>
      </c>
      <c r="D8" s="31">
        <v>1</v>
      </c>
      <c r="E8" s="60" t="s">
        <v>68</v>
      </c>
      <c r="F8" s="57" t="s">
        <v>116</v>
      </c>
      <c r="G8" s="31" t="s">
        <v>48</v>
      </c>
      <c r="H8" s="31">
        <v>2001</v>
      </c>
      <c r="I8" s="59" t="s">
        <v>45</v>
      </c>
      <c r="J8" s="57" t="s">
        <v>57</v>
      </c>
      <c r="K8" s="58" t="s">
        <v>46</v>
      </c>
      <c r="L8" s="58" t="s">
        <v>47</v>
      </c>
      <c r="M8" s="58" t="s">
        <v>56</v>
      </c>
      <c r="N8" s="150"/>
    </row>
    <row r="9" spans="1:14" s="3" customFormat="1" ht="22.5" customHeight="1" x14ac:dyDescent="0.25">
      <c r="A9" s="36">
        <v>4</v>
      </c>
      <c r="B9" s="56" t="s">
        <v>71</v>
      </c>
      <c r="C9" s="56">
        <v>104</v>
      </c>
      <c r="D9" s="31">
        <v>1</v>
      </c>
      <c r="E9" s="60" t="s">
        <v>68</v>
      </c>
      <c r="F9" s="57" t="s">
        <v>116</v>
      </c>
      <c r="G9" s="31" t="s">
        <v>48</v>
      </c>
      <c r="H9" s="31">
        <v>2001</v>
      </c>
      <c r="I9" s="59" t="s">
        <v>45</v>
      </c>
      <c r="J9" s="57" t="s">
        <v>57</v>
      </c>
      <c r="K9" s="58" t="s">
        <v>46</v>
      </c>
      <c r="L9" s="58" t="s">
        <v>47</v>
      </c>
      <c r="M9" s="58" t="s">
        <v>56</v>
      </c>
      <c r="N9" s="150"/>
    </row>
    <row r="10" spans="1:14" ht="22.5" customHeight="1" x14ac:dyDescent="0.25">
      <c r="A10" s="36">
        <v>5</v>
      </c>
      <c r="B10" s="56" t="s">
        <v>72</v>
      </c>
      <c r="C10" s="56">
        <v>104</v>
      </c>
      <c r="D10" s="31">
        <v>1</v>
      </c>
      <c r="E10" s="60" t="s">
        <v>132</v>
      </c>
      <c r="F10" s="57" t="s">
        <v>116</v>
      </c>
      <c r="G10" s="31" t="s">
        <v>48</v>
      </c>
      <c r="H10" s="31">
        <v>2014</v>
      </c>
      <c r="I10" s="59" t="s">
        <v>45</v>
      </c>
      <c r="J10" s="57" t="s">
        <v>57</v>
      </c>
      <c r="K10" s="58" t="s">
        <v>46</v>
      </c>
      <c r="L10" s="58" t="s">
        <v>47</v>
      </c>
      <c r="M10" s="58" t="s">
        <v>56</v>
      </c>
      <c r="N10" s="150"/>
    </row>
    <row r="11" spans="1:14" ht="22.5" customHeight="1" x14ac:dyDescent="0.25">
      <c r="A11" s="36">
        <v>6</v>
      </c>
      <c r="B11" s="56" t="s">
        <v>73</v>
      </c>
      <c r="C11" s="56">
        <v>104</v>
      </c>
      <c r="D11" s="31">
        <v>1</v>
      </c>
      <c r="E11" s="60" t="s">
        <v>132</v>
      </c>
      <c r="F11" s="57" t="s">
        <v>116</v>
      </c>
      <c r="G11" s="31" t="s">
        <v>48</v>
      </c>
      <c r="H11" s="31">
        <v>2014</v>
      </c>
      <c r="I11" s="59" t="s">
        <v>45</v>
      </c>
      <c r="J11" s="57" t="s">
        <v>57</v>
      </c>
      <c r="K11" s="58" t="s">
        <v>46</v>
      </c>
      <c r="L11" s="58" t="s">
        <v>47</v>
      </c>
      <c r="M11" s="58" t="s">
        <v>56</v>
      </c>
      <c r="N11" s="150"/>
    </row>
    <row r="12" spans="1:14" ht="22.5" customHeight="1" x14ac:dyDescent="0.25">
      <c r="A12" s="36">
        <v>7</v>
      </c>
      <c r="B12" s="56" t="s">
        <v>74</v>
      </c>
      <c r="C12" s="56">
        <v>104</v>
      </c>
      <c r="D12" s="31">
        <v>1</v>
      </c>
      <c r="E12" s="60" t="s">
        <v>132</v>
      </c>
      <c r="F12" s="57" t="s">
        <v>116</v>
      </c>
      <c r="G12" s="31" t="s">
        <v>48</v>
      </c>
      <c r="H12" s="31">
        <v>2014</v>
      </c>
      <c r="I12" s="59" t="s">
        <v>45</v>
      </c>
      <c r="J12" s="57" t="s">
        <v>57</v>
      </c>
      <c r="K12" s="58" t="s">
        <v>46</v>
      </c>
      <c r="L12" s="58" t="s">
        <v>47</v>
      </c>
      <c r="M12" s="58" t="s">
        <v>56</v>
      </c>
      <c r="N12" s="150"/>
    </row>
    <row r="13" spans="1:14" ht="22.5" customHeight="1" x14ac:dyDescent="0.25">
      <c r="A13" s="36">
        <v>8</v>
      </c>
      <c r="B13" s="56" t="s">
        <v>75</v>
      </c>
      <c r="C13" s="56">
        <v>104</v>
      </c>
      <c r="D13" s="31">
        <v>1</v>
      </c>
      <c r="E13" s="60" t="s">
        <v>132</v>
      </c>
      <c r="F13" s="57" t="s">
        <v>116</v>
      </c>
      <c r="G13" s="31" t="s">
        <v>48</v>
      </c>
      <c r="H13" s="31">
        <v>2014</v>
      </c>
      <c r="I13" s="59" t="s">
        <v>45</v>
      </c>
      <c r="J13" s="57" t="s">
        <v>57</v>
      </c>
      <c r="K13" s="58" t="s">
        <v>46</v>
      </c>
      <c r="L13" s="58" t="s">
        <v>47</v>
      </c>
      <c r="M13" s="58" t="s">
        <v>56</v>
      </c>
      <c r="N13" s="150"/>
    </row>
    <row r="14" spans="1:14" ht="15.75" customHeight="1" x14ac:dyDescent="0.25">
      <c r="A14" s="36">
        <v>9</v>
      </c>
      <c r="B14" s="56" t="s">
        <v>76</v>
      </c>
      <c r="C14" s="56">
        <v>108</v>
      </c>
      <c r="D14" s="31">
        <v>1</v>
      </c>
      <c r="E14" s="60" t="s">
        <v>60</v>
      </c>
      <c r="F14" s="57" t="s">
        <v>58</v>
      </c>
      <c r="G14" s="31" t="s">
        <v>48</v>
      </c>
      <c r="H14" s="31">
        <v>2003</v>
      </c>
      <c r="I14" s="59" t="s">
        <v>45</v>
      </c>
      <c r="J14" s="57" t="s">
        <v>57</v>
      </c>
      <c r="K14" s="58" t="s">
        <v>46</v>
      </c>
      <c r="L14" s="58" t="s">
        <v>47</v>
      </c>
      <c r="M14" s="58" t="s">
        <v>56</v>
      </c>
      <c r="N14" s="150"/>
    </row>
    <row r="15" spans="1:14" ht="15.75" customHeight="1" x14ac:dyDescent="0.25">
      <c r="A15" s="36">
        <v>10</v>
      </c>
      <c r="B15" s="56" t="s">
        <v>77</v>
      </c>
      <c r="C15" s="56">
        <v>108</v>
      </c>
      <c r="D15" s="31">
        <v>1</v>
      </c>
      <c r="E15" s="60" t="s">
        <v>60</v>
      </c>
      <c r="F15" s="57" t="s">
        <v>58</v>
      </c>
      <c r="G15" s="31" t="s">
        <v>48</v>
      </c>
      <c r="H15" s="31">
        <v>2003</v>
      </c>
      <c r="I15" s="59" t="s">
        <v>45</v>
      </c>
      <c r="J15" s="57" t="s">
        <v>57</v>
      </c>
      <c r="K15" s="58" t="s">
        <v>46</v>
      </c>
      <c r="L15" s="58" t="s">
        <v>47</v>
      </c>
      <c r="M15" s="58" t="s">
        <v>56</v>
      </c>
      <c r="N15" s="150"/>
    </row>
    <row r="16" spans="1:14" ht="15.75" customHeight="1" x14ac:dyDescent="0.25">
      <c r="A16" s="36">
        <v>11</v>
      </c>
      <c r="B16" s="56" t="s">
        <v>78</v>
      </c>
      <c r="C16" s="56">
        <v>108</v>
      </c>
      <c r="D16" s="31">
        <v>1</v>
      </c>
      <c r="E16" s="60" t="s">
        <v>60</v>
      </c>
      <c r="F16" s="57" t="s">
        <v>58</v>
      </c>
      <c r="G16" s="31" t="s">
        <v>48</v>
      </c>
      <c r="H16" s="31">
        <v>2003</v>
      </c>
      <c r="I16" s="59" t="s">
        <v>45</v>
      </c>
      <c r="J16" s="57" t="s">
        <v>57</v>
      </c>
      <c r="K16" s="58" t="s">
        <v>46</v>
      </c>
      <c r="L16" s="58" t="s">
        <v>47</v>
      </c>
      <c r="M16" s="58" t="s">
        <v>56</v>
      </c>
      <c r="N16" s="150"/>
    </row>
    <row r="17" spans="1:14" ht="15.75" customHeight="1" x14ac:dyDescent="0.25">
      <c r="A17" s="36">
        <v>12</v>
      </c>
      <c r="B17" s="56" t="s">
        <v>79</v>
      </c>
      <c r="C17" s="56">
        <v>108</v>
      </c>
      <c r="D17" s="31">
        <v>1</v>
      </c>
      <c r="E17" s="60" t="s">
        <v>60</v>
      </c>
      <c r="F17" s="57" t="s">
        <v>58</v>
      </c>
      <c r="G17" s="31" t="s">
        <v>48</v>
      </c>
      <c r="H17" s="31">
        <v>2003</v>
      </c>
      <c r="I17" s="59" t="s">
        <v>45</v>
      </c>
      <c r="J17" s="57" t="s">
        <v>57</v>
      </c>
      <c r="K17" s="58" t="s">
        <v>46</v>
      </c>
      <c r="L17" s="58" t="s">
        <v>47</v>
      </c>
      <c r="M17" s="58" t="s">
        <v>56</v>
      </c>
      <c r="N17" s="150"/>
    </row>
    <row r="18" spans="1:14" ht="15.75" customHeight="1" x14ac:dyDescent="0.25">
      <c r="A18" s="36">
        <v>13</v>
      </c>
      <c r="B18" s="56" t="s">
        <v>80</v>
      </c>
      <c r="C18" s="56">
        <v>108</v>
      </c>
      <c r="D18" s="31">
        <v>1</v>
      </c>
      <c r="E18" s="60" t="s">
        <v>60</v>
      </c>
      <c r="F18" s="57" t="s">
        <v>58</v>
      </c>
      <c r="G18" s="31" t="s">
        <v>48</v>
      </c>
      <c r="H18" s="31">
        <v>2003</v>
      </c>
      <c r="I18" s="59" t="s">
        <v>45</v>
      </c>
      <c r="J18" s="57" t="s">
        <v>57</v>
      </c>
      <c r="K18" s="58" t="s">
        <v>46</v>
      </c>
      <c r="L18" s="58" t="s">
        <v>47</v>
      </c>
      <c r="M18" s="58" t="s">
        <v>56</v>
      </c>
      <c r="N18" s="150"/>
    </row>
    <row r="19" spans="1:14" ht="15.75" customHeight="1" x14ac:dyDescent="0.25">
      <c r="A19" s="36">
        <v>14</v>
      </c>
      <c r="B19" s="56" t="s">
        <v>81</v>
      </c>
      <c r="C19" s="56">
        <v>108</v>
      </c>
      <c r="D19" s="31">
        <v>1</v>
      </c>
      <c r="E19" s="60" t="s">
        <v>60</v>
      </c>
      <c r="F19" s="57" t="s">
        <v>58</v>
      </c>
      <c r="G19" s="31" t="s">
        <v>48</v>
      </c>
      <c r="H19" s="31">
        <v>2003</v>
      </c>
      <c r="I19" s="59" t="s">
        <v>45</v>
      </c>
      <c r="J19" s="57" t="s">
        <v>57</v>
      </c>
      <c r="K19" s="58" t="s">
        <v>46</v>
      </c>
      <c r="L19" s="58" t="s">
        <v>47</v>
      </c>
      <c r="M19" s="58" t="s">
        <v>56</v>
      </c>
      <c r="N19" s="150"/>
    </row>
    <row r="20" spans="1:14" ht="15.75" customHeight="1" x14ac:dyDescent="0.25">
      <c r="A20" s="36">
        <v>15</v>
      </c>
      <c r="B20" s="56" t="s">
        <v>82</v>
      </c>
      <c r="C20" s="56">
        <v>108</v>
      </c>
      <c r="D20" s="31">
        <v>1</v>
      </c>
      <c r="E20" s="60" t="s">
        <v>60</v>
      </c>
      <c r="F20" s="57" t="s">
        <v>58</v>
      </c>
      <c r="G20" s="31" t="s">
        <v>48</v>
      </c>
      <c r="H20" s="31">
        <v>2003</v>
      </c>
      <c r="I20" s="59" t="s">
        <v>45</v>
      </c>
      <c r="J20" s="57" t="s">
        <v>57</v>
      </c>
      <c r="K20" s="58" t="s">
        <v>46</v>
      </c>
      <c r="L20" s="58" t="s">
        <v>47</v>
      </c>
      <c r="M20" s="58" t="s">
        <v>56</v>
      </c>
      <c r="N20" s="150"/>
    </row>
    <row r="21" spans="1:14" ht="15.75" customHeight="1" x14ac:dyDescent="0.25">
      <c r="A21" s="36">
        <v>16</v>
      </c>
      <c r="B21" s="56" t="s">
        <v>83</v>
      </c>
      <c r="C21" s="56">
        <v>108</v>
      </c>
      <c r="D21" s="31">
        <v>1</v>
      </c>
      <c r="E21" s="60" t="s">
        <v>61</v>
      </c>
      <c r="F21" s="57" t="s">
        <v>58</v>
      </c>
      <c r="G21" s="31" t="s">
        <v>48</v>
      </c>
      <c r="H21" s="31">
        <v>2021</v>
      </c>
      <c r="I21" s="59" t="s">
        <v>45</v>
      </c>
      <c r="J21" s="57" t="s">
        <v>57</v>
      </c>
      <c r="K21" s="58" t="s">
        <v>46</v>
      </c>
      <c r="L21" s="58" t="s">
        <v>47</v>
      </c>
      <c r="M21" s="58" t="s">
        <v>56</v>
      </c>
      <c r="N21" s="150"/>
    </row>
    <row r="22" spans="1:14" ht="15.75" customHeight="1" x14ac:dyDescent="0.25">
      <c r="A22" s="36">
        <v>17</v>
      </c>
      <c r="B22" s="56" t="s">
        <v>84</v>
      </c>
      <c r="C22" s="56">
        <v>108</v>
      </c>
      <c r="D22" s="31">
        <v>1</v>
      </c>
      <c r="E22" s="60" t="s">
        <v>85</v>
      </c>
      <c r="F22" s="57" t="s">
        <v>58</v>
      </c>
      <c r="G22" s="31" t="s">
        <v>48</v>
      </c>
      <c r="H22" s="31">
        <v>2003</v>
      </c>
      <c r="I22" s="59" t="s">
        <v>45</v>
      </c>
      <c r="J22" s="57" t="s">
        <v>57</v>
      </c>
      <c r="K22" s="58" t="s">
        <v>46</v>
      </c>
      <c r="L22" s="58" t="s">
        <v>47</v>
      </c>
      <c r="M22" s="58" t="s">
        <v>56</v>
      </c>
      <c r="N22" s="150"/>
    </row>
    <row r="23" spans="1:14" ht="15.75" customHeight="1" x14ac:dyDescent="0.25">
      <c r="A23" s="36">
        <v>18</v>
      </c>
      <c r="B23" s="56" t="s">
        <v>86</v>
      </c>
      <c r="C23" s="56">
        <v>108</v>
      </c>
      <c r="D23" s="31">
        <v>1</v>
      </c>
      <c r="E23" s="60" t="s">
        <v>87</v>
      </c>
      <c r="F23" s="57" t="s">
        <v>58</v>
      </c>
      <c r="G23" s="31" t="s">
        <v>48</v>
      </c>
      <c r="H23" s="31">
        <v>2003</v>
      </c>
      <c r="I23" s="59" t="s">
        <v>45</v>
      </c>
      <c r="J23" s="57" t="s">
        <v>57</v>
      </c>
      <c r="K23" s="58" t="s">
        <v>46</v>
      </c>
      <c r="L23" s="58" t="s">
        <v>47</v>
      </c>
      <c r="M23" s="58" t="s">
        <v>56</v>
      </c>
      <c r="N23" s="150"/>
    </row>
    <row r="24" spans="1:14" ht="15.75" customHeight="1" x14ac:dyDescent="0.25">
      <c r="A24" s="36">
        <v>19</v>
      </c>
      <c r="B24" s="56" t="s">
        <v>88</v>
      </c>
      <c r="C24" s="56">
        <v>108</v>
      </c>
      <c r="D24" s="31">
        <v>1</v>
      </c>
      <c r="E24" s="60" t="s">
        <v>60</v>
      </c>
      <c r="F24" s="57" t="s">
        <v>58</v>
      </c>
      <c r="G24" s="31" t="s">
        <v>48</v>
      </c>
      <c r="H24" s="31">
        <v>2004</v>
      </c>
      <c r="I24" s="59" t="s">
        <v>45</v>
      </c>
      <c r="J24" s="57" t="s">
        <v>57</v>
      </c>
      <c r="K24" s="58" t="s">
        <v>46</v>
      </c>
      <c r="L24" s="58" t="s">
        <v>47</v>
      </c>
      <c r="M24" s="58" t="s">
        <v>56</v>
      </c>
      <c r="N24" s="150"/>
    </row>
    <row r="25" spans="1:14" ht="15.75" customHeight="1" x14ac:dyDescent="0.25">
      <c r="A25" s="36">
        <v>20</v>
      </c>
      <c r="B25" s="56" t="s">
        <v>89</v>
      </c>
      <c r="C25" s="56">
        <v>108</v>
      </c>
      <c r="D25" s="31">
        <v>1</v>
      </c>
      <c r="E25" s="60" t="s">
        <v>60</v>
      </c>
      <c r="F25" s="57" t="s">
        <v>58</v>
      </c>
      <c r="G25" s="31" t="s">
        <v>48</v>
      </c>
      <c r="H25" s="31">
        <v>2004</v>
      </c>
      <c r="I25" s="59" t="s">
        <v>45</v>
      </c>
      <c r="J25" s="57" t="s">
        <v>57</v>
      </c>
      <c r="K25" s="58" t="s">
        <v>46</v>
      </c>
      <c r="L25" s="58" t="s">
        <v>47</v>
      </c>
      <c r="M25" s="58" t="s">
        <v>56</v>
      </c>
      <c r="N25" s="150"/>
    </row>
    <row r="26" spans="1:14" ht="15.75" customHeight="1" x14ac:dyDescent="0.25">
      <c r="A26" s="36">
        <v>21</v>
      </c>
      <c r="B26" s="56" t="s">
        <v>90</v>
      </c>
      <c r="C26" s="56">
        <v>108</v>
      </c>
      <c r="D26" s="31">
        <v>1</v>
      </c>
      <c r="E26" s="60" t="s">
        <v>87</v>
      </c>
      <c r="F26" s="57" t="s">
        <v>58</v>
      </c>
      <c r="G26" s="31" t="s">
        <v>48</v>
      </c>
      <c r="H26" s="31">
        <v>2004</v>
      </c>
      <c r="I26" s="59" t="s">
        <v>45</v>
      </c>
      <c r="J26" s="57" t="s">
        <v>57</v>
      </c>
      <c r="K26" s="58" t="s">
        <v>46</v>
      </c>
      <c r="L26" s="58" t="s">
        <v>47</v>
      </c>
      <c r="M26" s="58" t="s">
        <v>56</v>
      </c>
      <c r="N26" s="150"/>
    </row>
    <row r="27" spans="1:14" ht="15.75" customHeight="1" x14ac:dyDescent="0.25">
      <c r="A27" s="36">
        <v>22</v>
      </c>
      <c r="B27" s="56" t="s">
        <v>91</v>
      </c>
      <c r="C27" s="56">
        <v>108</v>
      </c>
      <c r="D27" s="31">
        <v>1</v>
      </c>
      <c r="E27" s="60" t="s">
        <v>92</v>
      </c>
      <c r="F27" s="57" t="s">
        <v>58</v>
      </c>
      <c r="G27" s="31" t="s">
        <v>48</v>
      </c>
      <c r="H27" s="31">
        <v>2004</v>
      </c>
      <c r="I27" s="59" t="s">
        <v>45</v>
      </c>
      <c r="J27" s="57" t="s">
        <v>57</v>
      </c>
      <c r="K27" s="58" t="s">
        <v>46</v>
      </c>
      <c r="L27" s="58" t="s">
        <v>47</v>
      </c>
      <c r="M27" s="58" t="s">
        <v>56</v>
      </c>
      <c r="N27" s="150"/>
    </row>
    <row r="28" spans="1:14" ht="15.75" customHeight="1" x14ac:dyDescent="0.25">
      <c r="A28" s="36">
        <v>23</v>
      </c>
      <c r="B28" s="56" t="s">
        <v>93</v>
      </c>
      <c r="C28" s="56">
        <v>107</v>
      </c>
      <c r="D28" s="31">
        <v>1</v>
      </c>
      <c r="E28" s="60" t="s">
        <v>94</v>
      </c>
      <c r="F28" s="57" t="s">
        <v>117</v>
      </c>
      <c r="G28" s="31" t="s">
        <v>48</v>
      </c>
      <c r="H28" s="31">
        <v>2007</v>
      </c>
      <c r="I28" s="59" t="s">
        <v>45</v>
      </c>
      <c r="J28" s="57" t="s">
        <v>57</v>
      </c>
      <c r="K28" s="58" t="s">
        <v>46</v>
      </c>
      <c r="L28" s="58" t="s">
        <v>47</v>
      </c>
      <c r="M28" s="58" t="s">
        <v>56</v>
      </c>
      <c r="N28" s="150"/>
    </row>
    <row r="29" spans="1:14" ht="15.75" customHeight="1" x14ac:dyDescent="0.25">
      <c r="A29" s="36">
        <v>24</v>
      </c>
      <c r="B29" s="56" t="s">
        <v>95</v>
      </c>
      <c r="C29" s="56">
        <v>109</v>
      </c>
      <c r="D29" s="31">
        <v>1</v>
      </c>
      <c r="E29" s="60" t="s">
        <v>96</v>
      </c>
      <c r="F29" s="57" t="s">
        <v>62</v>
      </c>
      <c r="G29" s="31" t="s">
        <v>48</v>
      </c>
      <c r="H29" s="31">
        <v>2007</v>
      </c>
      <c r="I29" s="59" t="s">
        <v>45</v>
      </c>
      <c r="J29" s="57" t="s">
        <v>57</v>
      </c>
      <c r="K29" s="58" t="s">
        <v>46</v>
      </c>
      <c r="L29" s="58" t="s">
        <v>47</v>
      </c>
      <c r="M29" s="58" t="s">
        <v>56</v>
      </c>
      <c r="N29" s="150"/>
    </row>
    <row r="30" spans="1:14" ht="15.75" customHeight="1" x14ac:dyDescent="0.25">
      <c r="A30" s="36">
        <v>25</v>
      </c>
      <c r="B30" s="56" t="s">
        <v>97</v>
      </c>
      <c r="C30" s="56">
        <v>109</v>
      </c>
      <c r="D30" s="31">
        <v>1</v>
      </c>
      <c r="E30" s="60" t="s">
        <v>133</v>
      </c>
      <c r="F30" s="57" t="s">
        <v>62</v>
      </c>
      <c r="G30" s="31" t="s">
        <v>48</v>
      </c>
      <c r="H30" s="31">
        <v>2007</v>
      </c>
      <c r="I30" s="59" t="s">
        <v>45</v>
      </c>
      <c r="J30" s="57" t="s">
        <v>57</v>
      </c>
      <c r="K30" s="58" t="s">
        <v>46</v>
      </c>
      <c r="L30" s="58" t="s">
        <v>47</v>
      </c>
      <c r="M30" s="58" t="s">
        <v>56</v>
      </c>
      <c r="N30" s="150"/>
    </row>
    <row r="31" spans="1:14" ht="15.75" customHeight="1" x14ac:dyDescent="0.25">
      <c r="A31" s="36">
        <v>26</v>
      </c>
      <c r="B31" s="56" t="s">
        <v>98</v>
      </c>
      <c r="C31" s="56">
        <v>109</v>
      </c>
      <c r="D31" s="31">
        <v>1</v>
      </c>
      <c r="E31" s="60" t="s">
        <v>99</v>
      </c>
      <c r="F31" s="57" t="s">
        <v>62</v>
      </c>
      <c r="G31" s="31" t="s">
        <v>48</v>
      </c>
      <c r="H31" s="31">
        <v>2007</v>
      </c>
      <c r="I31" s="59" t="s">
        <v>45</v>
      </c>
      <c r="J31" s="57" t="s">
        <v>57</v>
      </c>
      <c r="K31" s="58" t="s">
        <v>46</v>
      </c>
      <c r="L31" s="58" t="s">
        <v>47</v>
      </c>
      <c r="M31" s="58" t="s">
        <v>56</v>
      </c>
      <c r="N31" s="150"/>
    </row>
    <row r="32" spans="1:14" ht="15.75" customHeight="1" x14ac:dyDescent="0.25">
      <c r="A32" s="36">
        <v>27</v>
      </c>
      <c r="B32" s="56" t="s">
        <v>100</v>
      </c>
      <c r="C32" s="56">
        <v>109</v>
      </c>
      <c r="D32" s="31">
        <v>1</v>
      </c>
      <c r="E32" s="60" t="s">
        <v>101</v>
      </c>
      <c r="F32" s="57" t="s">
        <v>62</v>
      </c>
      <c r="G32" s="31" t="s">
        <v>48</v>
      </c>
      <c r="H32" s="31">
        <v>2007</v>
      </c>
      <c r="I32" s="59" t="s">
        <v>45</v>
      </c>
      <c r="J32" s="57" t="s">
        <v>57</v>
      </c>
      <c r="K32" s="58" t="s">
        <v>46</v>
      </c>
      <c r="L32" s="58" t="s">
        <v>47</v>
      </c>
      <c r="M32" s="58" t="s">
        <v>56</v>
      </c>
      <c r="N32" s="150"/>
    </row>
    <row r="33" spans="1:14" ht="15.75" customHeight="1" x14ac:dyDescent="0.25">
      <c r="A33" s="36">
        <v>28</v>
      </c>
      <c r="B33" s="56" t="s">
        <v>102</v>
      </c>
      <c r="C33" s="56">
        <v>109</v>
      </c>
      <c r="D33" s="31">
        <v>1</v>
      </c>
      <c r="E33" s="60" t="s">
        <v>134</v>
      </c>
      <c r="F33" s="57" t="s">
        <v>62</v>
      </c>
      <c r="G33" s="31" t="s">
        <v>48</v>
      </c>
      <c r="H33" s="31">
        <v>2007</v>
      </c>
      <c r="I33" s="59" t="s">
        <v>45</v>
      </c>
      <c r="J33" s="57" t="s">
        <v>57</v>
      </c>
      <c r="K33" s="58" t="s">
        <v>46</v>
      </c>
      <c r="L33" s="58" t="s">
        <v>47</v>
      </c>
      <c r="M33" s="58" t="s">
        <v>56</v>
      </c>
      <c r="N33" s="150"/>
    </row>
    <row r="34" spans="1:14" ht="15.75" customHeight="1" x14ac:dyDescent="0.25">
      <c r="A34" s="36">
        <v>29</v>
      </c>
      <c r="B34" s="56" t="s">
        <v>103</v>
      </c>
      <c r="C34" s="56">
        <v>109</v>
      </c>
      <c r="D34" s="31">
        <v>1</v>
      </c>
      <c r="E34" s="60" t="s">
        <v>134</v>
      </c>
      <c r="F34" s="57" t="s">
        <v>62</v>
      </c>
      <c r="G34" s="31" t="s">
        <v>48</v>
      </c>
      <c r="H34" s="31">
        <v>2007</v>
      </c>
      <c r="I34" s="59" t="s">
        <v>45</v>
      </c>
      <c r="J34" s="57" t="s">
        <v>57</v>
      </c>
      <c r="K34" s="58" t="s">
        <v>46</v>
      </c>
      <c r="L34" s="58" t="s">
        <v>47</v>
      </c>
      <c r="M34" s="58" t="s">
        <v>56</v>
      </c>
      <c r="N34" s="150"/>
    </row>
    <row r="35" spans="1:14" ht="15.75" customHeight="1" x14ac:dyDescent="0.25">
      <c r="A35" s="36">
        <v>30</v>
      </c>
      <c r="B35" s="56" t="s">
        <v>104</v>
      </c>
      <c r="C35" s="56">
        <v>109</v>
      </c>
      <c r="D35" s="31">
        <v>1</v>
      </c>
      <c r="E35" s="60" t="s">
        <v>134</v>
      </c>
      <c r="F35" s="57" t="s">
        <v>62</v>
      </c>
      <c r="G35" s="31" t="s">
        <v>48</v>
      </c>
      <c r="H35" s="31">
        <v>2007</v>
      </c>
      <c r="I35" s="59" t="s">
        <v>45</v>
      </c>
      <c r="J35" s="57" t="s">
        <v>57</v>
      </c>
      <c r="K35" s="58" t="s">
        <v>46</v>
      </c>
      <c r="L35" s="58" t="s">
        <v>47</v>
      </c>
      <c r="M35" s="58" t="s">
        <v>56</v>
      </c>
      <c r="N35" s="150"/>
    </row>
    <row r="36" spans="1:14" ht="15.75" customHeight="1" x14ac:dyDescent="0.25">
      <c r="A36" s="36">
        <v>31</v>
      </c>
      <c r="B36" s="56" t="s">
        <v>105</v>
      </c>
      <c r="C36" s="56">
        <v>109</v>
      </c>
      <c r="D36" s="31">
        <v>1</v>
      </c>
      <c r="E36" s="60" t="s">
        <v>134</v>
      </c>
      <c r="F36" s="57" t="s">
        <v>62</v>
      </c>
      <c r="G36" s="31" t="s">
        <v>48</v>
      </c>
      <c r="H36" s="31">
        <v>2007</v>
      </c>
      <c r="I36" s="59" t="s">
        <v>45</v>
      </c>
      <c r="J36" s="57" t="s">
        <v>57</v>
      </c>
      <c r="K36" s="58" t="s">
        <v>46</v>
      </c>
      <c r="L36" s="58" t="s">
        <v>47</v>
      </c>
      <c r="M36" s="58" t="s">
        <v>56</v>
      </c>
      <c r="N36" s="150"/>
    </row>
    <row r="37" spans="1:14" ht="15.75" customHeight="1" x14ac:dyDescent="0.25">
      <c r="A37" s="36">
        <v>32</v>
      </c>
      <c r="B37" s="56" t="s">
        <v>106</v>
      </c>
      <c r="C37" s="56">
        <v>109</v>
      </c>
      <c r="D37" s="31">
        <v>1</v>
      </c>
      <c r="E37" s="60" t="s">
        <v>134</v>
      </c>
      <c r="F37" s="57" t="s">
        <v>62</v>
      </c>
      <c r="G37" s="31" t="s">
        <v>48</v>
      </c>
      <c r="H37" s="31">
        <v>2007</v>
      </c>
      <c r="I37" s="59" t="s">
        <v>45</v>
      </c>
      <c r="J37" s="57" t="s">
        <v>57</v>
      </c>
      <c r="K37" s="58" t="s">
        <v>46</v>
      </c>
      <c r="L37" s="58" t="s">
        <v>47</v>
      </c>
      <c r="M37" s="58" t="s">
        <v>56</v>
      </c>
      <c r="N37" s="150"/>
    </row>
    <row r="38" spans="1:14" ht="15.75" customHeight="1" x14ac:dyDescent="0.25">
      <c r="A38" s="36">
        <v>33</v>
      </c>
      <c r="B38" s="56" t="s">
        <v>107</v>
      </c>
      <c r="C38" s="56">
        <v>109</v>
      </c>
      <c r="D38" s="31">
        <v>1</v>
      </c>
      <c r="E38" s="60" t="s">
        <v>108</v>
      </c>
      <c r="F38" s="57" t="s">
        <v>62</v>
      </c>
      <c r="G38" s="31" t="s">
        <v>48</v>
      </c>
      <c r="H38" s="31">
        <v>2019</v>
      </c>
      <c r="I38" s="59" t="s">
        <v>45</v>
      </c>
      <c r="J38" s="57" t="s">
        <v>57</v>
      </c>
      <c r="K38" s="58" t="s">
        <v>46</v>
      </c>
      <c r="L38" s="58" t="s">
        <v>47</v>
      </c>
      <c r="M38" s="58" t="s">
        <v>56</v>
      </c>
      <c r="N38" s="150"/>
    </row>
    <row r="39" spans="1:14" ht="15.75" customHeight="1" x14ac:dyDescent="0.25">
      <c r="A39" s="36">
        <v>34</v>
      </c>
      <c r="B39" s="56" t="s">
        <v>109</v>
      </c>
      <c r="C39" s="56">
        <v>109</v>
      </c>
      <c r="D39" s="31">
        <v>1</v>
      </c>
      <c r="E39" s="60" t="s">
        <v>108</v>
      </c>
      <c r="F39" s="57" t="s">
        <v>62</v>
      </c>
      <c r="G39" s="31" t="s">
        <v>48</v>
      </c>
      <c r="H39" s="31">
        <v>2019</v>
      </c>
      <c r="I39" s="59" t="s">
        <v>45</v>
      </c>
      <c r="J39" s="57" t="s">
        <v>57</v>
      </c>
      <c r="K39" s="58" t="s">
        <v>46</v>
      </c>
      <c r="L39" s="58" t="s">
        <v>47</v>
      </c>
      <c r="M39" s="58" t="s">
        <v>56</v>
      </c>
      <c r="N39" s="150"/>
    </row>
    <row r="40" spans="1:14" ht="15.75" customHeight="1" x14ac:dyDescent="0.25">
      <c r="A40" s="36">
        <v>35</v>
      </c>
      <c r="B40" s="56" t="s">
        <v>110</v>
      </c>
      <c r="C40" s="56">
        <v>109</v>
      </c>
      <c r="D40" s="31">
        <v>1</v>
      </c>
      <c r="E40" s="60" t="s">
        <v>108</v>
      </c>
      <c r="F40" s="57" t="s">
        <v>62</v>
      </c>
      <c r="G40" s="31" t="s">
        <v>48</v>
      </c>
      <c r="H40" s="31">
        <v>2019</v>
      </c>
      <c r="I40" s="59" t="s">
        <v>45</v>
      </c>
      <c r="J40" s="57" t="s">
        <v>57</v>
      </c>
      <c r="K40" s="58" t="s">
        <v>46</v>
      </c>
      <c r="L40" s="58" t="s">
        <v>47</v>
      </c>
      <c r="M40" s="58" t="s">
        <v>56</v>
      </c>
      <c r="N40" s="150"/>
    </row>
    <row r="41" spans="1:14" ht="15.75" customHeight="1" x14ac:dyDescent="0.25">
      <c r="A41" s="36">
        <v>36</v>
      </c>
      <c r="B41" s="56" t="s">
        <v>111</v>
      </c>
      <c r="C41" s="56">
        <v>109</v>
      </c>
      <c r="D41" s="31">
        <v>1</v>
      </c>
      <c r="E41" s="60" t="s">
        <v>108</v>
      </c>
      <c r="F41" s="57" t="s">
        <v>62</v>
      </c>
      <c r="G41" s="31" t="s">
        <v>48</v>
      </c>
      <c r="H41" s="31">
        <v>2019</v>
      </c>
      <c r="I41" s="59" t="s">
        <v>45</v>
      </c>
      <c r="J41" s="57" t="s">
        <v>57</v>
      </c>
      <c r="K41" s="58" t="s">
        <v>46</v>
      </c>
      <c r="L41" s="58" t="s">
        <v>47</v>
      </c>
      <c r="M41" s="58" t="s">
        <v>56</v>
      </c>
      <c r="N41" s="150"/>
    </row>
    <row r="42" spans="1:14" ht="15.75" customHeight="1" x14ac:dyDescent="0.25">
      <c r="A42" s="36">
        <v>37</v>
      </c>
      <c r="B42" s="56" t="s">
        <v>112</v>
      </c>
      <c r="C42" s="56">
        <v>109</v>
      </c>
      <c r="D42" s="31">
        <v>1</v>
      </c>
      <c r="E42" s="60" t="s">
        <v>113</v>
      </c>
      <c r="F42" s="57" t="s">
        <v>62</v>
      </c>
      <c r="G42" s="31" t="s">
        <v>48</v>
      </c>
      <c r="H42" s="31">
        <v>2019</v>
      </c>
      <c r="I42" s="59" t="s">
        <v>45</v>
      </c>
      <c r="J42" s="57" t="s">
        <v>57</v>
      </c>
      <c r="K42" s="58" t="s">
        <v>46</v>
      </c>
      <c r="L42" s="58" t="s">
        <v>47</v>
      </c>
      <c r="M42" s="58" t="s">
        <v>56</v>
      </c>
      <c r="N42" s="150"/>
    </row>
    <row r="43" spans="1:14" ht="15.75" customHeight="1" thickBot="1" x14ac:dyDescent="0.3">
      <c r="A43" s="36">
        <v>38</v>
      </c>
      <c r="B43" s="56" t="s">
        <v>114</v>
      </c>
      <c r="C43" s="56">
        <v>1011</v>
      </c>
      <c r="D43" s="31">
        <v>1</v>
      </c>
      <c r="E43" s="60" t="s">
        <v>115</v>
      </c>
      <c r="F43" s="57" t="s">
        <v>59</v>
      </c>
      <c r="G43" s="31" t="s">
        <v>48</v>
      </c>
      <c r="H43" s="31">
        <v>2002</v>
      </c>
      <c r="I43" s="59" t="s">
        <v>45</v>
      </c>
      <c r="J43" s="57" t="s">
        <v>57</v>
      </c>
      <c r="K43" s="58" t="s">
        <v>46</v>
      </c>
      <c r="L43" s="58" t="s">
        <v>47</v>
      </c>
      <c r="M43" s="58" t="s">
        <v>56</v>
      </c>
      <c r="N43" s="150"/>
    </row>
    <row r="44" spans="1:14" ht="12.75" customHeight="1" thickBot="1" x14ac:dyDescent="0.3">
      <c r="A44" s="139" t="s">
        <v>8</v>
      </c>
      <c r="B44" s="140"/>
      <c r="C44" s="140"/>
      <c r="D44" s="140"/>
      <c r="E44" s="140"/>
      <c r="F44" s="140"/>
      <c r="G44" s="141"/>
      <c r="H44" s="24"/>
      <c r="I44" s="25" t="s">
        <v>9</v>
      </c>
      <c r="J44" s="25" t="s">
        <v>9</v>
      </c>
      <c r="K44" s="25" t="s">
        <v>9</v>
      </c>
      <c r="L44" s="25" t="s">
        <v>9</v>
      </c>
      <c r="M44" s="25" t="s">
        <v>9</v>
      </c>
      <c r="N44" s="33" t="s">
        <v>9</v>
      </c>
    </row>
    <row r="45" spans="1:14" ht="12.75" customHeight="1" x14ac:dyDescent="0.25">
      <c r="F45" s="6"/>
      <c r="G45" s="16"/>
      <c r="H45" s="18"/>
      <c r="I45" s="7"/>
      <c r="J45" s="7"/>
      <c r="K45" s="19"/>
      <c r="L45" s="20"/>
      <c r="M45" s="8"/>
    </row>
    <row r="46" spans="1:14" ht="24" customHeight="1" x14ac:dyDescent="0.25">
      <c r="A46" s="92" t="s">
        <v>35</v>
      </c>
      <c r="B46" s="92"/>
      <c r="C46" s="92"/>
      <c r="D46" s="92"/>
      <c r="E46" s="92"/>
      <c r="F46" s="92"/>
      <c r="G46" s="92"/>
      <c r="H46" s="92"/>
      <c r="I46" s="92"/>
      <c r="J46" s="92"/>
      <c r="K46" s="92"/>
      <c r="L46" s="92"/>
      <c r="M46" s="92"/>
    </row>
    <row r="47" spans="1:14" ht="24.75" customHeight="1" x14ac:dyDescent="0.25">
      <c r="A47" s="137" t="s">
        <v>25</v>
      </c>
      <c r="B47" s="137"/>
      <c r="C47" s="137"/>
      <c r="D47" s="137"/>
      <c r="E47" s="137"/>
      <c r="F47" s="137"/>
      <c r="G47" s="137"/>
      <c r="H47" s="137"/>
      <c r="I47" s="137"/>
      <c r="J47" s="137"/>
      <c r="K47" s="137"/>
      <c r="L47" s="137"/>
      <c r="M47" s="137"/>
    </row>
    <row r="48" spans="1:14" ht="60.75" customHeight="1" x14ac:dyDescent="0.25">
      <c r="A48" s="142" t="s">
        <v>26</v>
      </c>
      <c r="B48" s="143"/>
      <c r="C48" s="143"/>
      <c r="D48" s="143"/>
      <c r="E48" s="143"/>
      <c r="F48" s="143"/>
      <c r="G48" s="143"/>
      <c r="H48" s="143"/>
      <c r="I48" s="143"/>
      <c r="J48" s="143"/>
      <c r="K48" s="143"/>
      <c r="L48" s="143"/>
      <c r="M48" s="143"/>
    </row>
    <row r="49" spans="1:13" ht="60.75" customHeight="1" x14ac:dyDescent="0.25">
      <c r="A49" s="144" t="s">
        <v>10</v>
      </c>
      <c r="B49" s="145"/>
      <c r="C49" s="145"/>
      <c r="D49" s="145"/>
      <c r="E49" s="145"/>
      <c r="F49" s="145"/>
      <c r="G49" s="145"/>
      <c r="H49" s="145"/>
      <c r="I49" s="145"/>
      <c r="J49" s="145"/>
      <c r="K49" s="145"/>
      <c r="L49" s="145"/>
      <c r="M49" s="145"/>
    </row>
    <row r="50" spans="1:13" ht="48" customHeight="1" x14ac:dyDescent="0.25">
      <c r="A50" s="137" t="s">
        <v>27</v>
      </c>
      <c r="B50" s="137"/>
      <c r="C50" s="137"/>
      <c r="D50" s="137"/>
      <c r="E50" s="137"/>
      <c r="F50" s="137"/>
      <c r="G50" s="137"/>
      <c r="H50" s="137"/>
      <c r="I50" s="137"/>
      <c r="J50" s="137"/>
      <c r="K50" s="137"/>
      <c r="L50" s="137"/>
      <c r="M50" s="137"/>
    </row>
    <row r="54" spans="1:13" ht="38.25" customHeight="1" x14ac:dyDescent="0.25">
      <c r="A54" s="138" t="s">
        <v>52</v>
      </c>
      <c r="B54" s="138"/>
      <c r="C54" s="138"/>
      <c r="D54" s="138"/>
      <c r="E54" s="138"/>
      <c r="F54" s="138"/>
      <c r="G54" s="65" t="s">
        <v>17</v>
      </c>
      <c r="I54" s="65" t="s">
        <v>53</v>
      </c>
    </row>
  </sheetData>
  <mergeCells count="16">
    <mergeCell ref="N4:N5"/>
    <mergeCell ref="L4:L5"/>
    <mergeCell ref="M4:M5"/>
    <mergeCell ref="N6:N43"/>
    <mergeCell ref="A2:M2"/>
    <mergeCell ref="A3:I3"/>
    <mergeCell ref="J3:M3"/>
    <mergeCell ref="A4:J4"/>
    <mergeCell ref="K4:K5"/>
    <mergeCell ref="A50:M50"/>
    <mergeCell ref="A54:F54"/>
    <mergeCell ref="A44:G44"/>
    <mergeCell ref="A46:M46"/>
    <mergeCell ref="A47:M47"/>
    <mergeCell ref="A48:M48"/>
    <mergeCell ref="A49:M49"/>
  </mergeCells>
  <conditionalFormatting sqref="A54:D54">
    <cfRule type="duplicateValues" dxfId="0" priority="1"/>
  </conditionalFormatting>
  <hyperlinks>
    <hyperlink ref="N6:N7" location="'Графічні матеріали'!A1" display="Графічні матеріали"/>
    <hyperlink ref="A5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2024-05-30T13:57:30Z</dcterms:modified>
</cp:coreProperties>
</file>