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88 2024.04.__ МКУА   Лозова\Паспорта юристи\"/>
    </mc:Choice>
  </mc:AlternateContent>
  <bookViews>
    <workbookView xWindow="0" yWindow="0" windowWidth="19200" windowHeight="7050" activeTab="1"/>
  </bookViews>
  <sheets>
    <sheet name="журнал торгів" sheetId="9" r:id="rId1"/>
    <sheet name="ППА" sheetId="13" r:id="rId2"/>
    <sheet name="Аркуш1" sheetId="11" state="hidden" r:id="rId3"/>
  </sheets>
  <definedNames>
    <definedName name="Житлова_нерухомість" localSheetId="1">#REF!</definedName>
    <definedName name="Житлова_нерухомість">#REF!</definedName>
    <definedName name="Земля" localSheetId="1">#REF!</definedName>
    <definedName name="Земля">#REF!</definedName>
    <definedName name="Комерційна_нерухомість" localSheetId="1">#REF!</definedName>
    <definedName name="Комерційна_нерухомість">#REF!</definedName>
    <definedName name="Майнові_права" localSheetId="1">#REF!</definedName>
    <definedName name="Майнові_права">#REF!</definedName>
    <definedName name="Нерухомість" localSheetId="1">#REF!</definedName>
    <definedName name="Нерухомість">#REF!</definedName>
    <definedName name="Порука" localSheetId="1">#REF!</definedName>
    <definedName name="Порука">#REF!</definedName>
    <definedName name="Рухоме_майно" localSheetId="1">#REF!</definedName>
    <definedName name="Рухоме_майно">#REF!</definedName>
    <definedName name="Сільгоспродукція" localSheetId="1">#REF!</definedName>
    <definedName name="Сільгоспродукція">#REF!</definedName>
    <definedName name="Тип_застави" localSheetId="1">#REF!</definedName>
    <definedName name="Тип_застави">#REF!</definedName>
    <definedName name="Товари_в_обігу" localSheetId="1">#REF!</definedName>
    <definedName name="Товари_в_обігу">#REF!</definedName>
    <definedName name="Транспорт" localSheetId="1">#REF!</definedName>
    <definedName name="Транспорт">#REF!</definedName>
  </definedNames>
  <calcPr calcId="162913"/>
</workbook>
</file>

<file path=xl/calcChain.xml><?xml version="1.0" encoding="utf-8"?>
<calcChain xmlns="http://schemas.openxmlformats.org/spreadsheetml/2006/main">
  <c r="D23" i="9" l="1"/>
  <c r="D22" i="9"/>
  <c r="D21" i="9"/>
  <c r="D19" i="9" l="1"/>
  <c r="D20" i="9" s="1"/>
  <c r="D18" i="9"/>
  <c r="D17" i="9"/>
</calcChain>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<sst xmlns="http://schemas.openxmlformats.org/spreadsheetml/2006/main" count="173" uniqueCount="109">
  <si>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</si>
  <si>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</si>
  <si>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</si>
  <si>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</si>
  <si>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</si>
  <si>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</si>
  <si>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</si>
  <si>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</si>
  <si>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</si>
  <si>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</si>
  <si>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</si>
  <si>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</si>
  <si>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</si>
  <si>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</si>
  <si>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</si>
  <si>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</si>
  <si>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</si>
  <si>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</si>
  <si>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</si>
  <si>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</si>
  <si>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</si>
  <si>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</si>
  <si>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</si>
  <si>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</si>
  <si>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</si>
  <si>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</si>
  <si>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</si>
  <si>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</si>
  <si>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</si>
  <si>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</si>
  <si>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</si>
  <si>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</si>
  <si>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</si>
  <si>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</si>
  <si>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</si>
  <si>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</si>
  <si>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</si>
  <si>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</si>
  <si>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</si>
  <si>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</si>
  <si>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</si>
  <si>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</si>
  <si>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</si>
  <si>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</si>
  <si>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</si>
  <si>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</si>
  <si>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</si>
  <si>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</si>
  <si>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</si>
  <si>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</si>
  <si>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</si>
  <si>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</si>
  <si>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</si>
  <si>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</si>
  <si>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</si>
  <si>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</si>
  <si>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</si>
  <si>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</si>
  <si>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</si>
  <si>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</si>
  <si>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</si>
  <si>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</si>
  <si>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</si>
  <si>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</si>
  <si>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</si>
  <si>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Контактна особа  Євгенія Гришкова тел. 067 723 60 80</t>
  </si>
  <si>
    <t>АТ "МЕГАБАНК"</t>
  </si>
  <si>
    <t>20-08в/2021/ГД-03/2021</t>
  </si>
  <si>
    <t> 02034, місто Київ, вулиця Лаврухіна Миколи, будинок 4</t>
  </si>
  <si>
    <t>Інша дебіторська заборгованість, в т.ч. та, що обліковується на позабалансових рахунках, нестачі</t>
  </si>
  <si>
    <t>Дебіторська заборгованість, що виникла в результаті визнання нікчемним кредитного договору</t>
  </si>
  <si>
    <t>ТОВ «ПІВНІЧНО-СХІДНА КОНСАЛТИНГОВА ГРУПА»</t>
  </si>
  <si>
    <t>108/22 від 18.02.2022</t>
  </si>
  <si>
    <t>G19N023872</t>
  </si>
  <si>
    <t>G19N024623</t>
  </si>
  <si>
    <t>G19N025088</t>
  </si>
  <si>
    <t>G19N025498</t>
  </si>
  <si>
    <t>https://www.fg.gov.ua/passport/54193</t>
  </si>
  <si>
    <t>https://www.fg.gov.ua/lot/169034</t>
  </si>
  <si>
    <t>https://www.fg.gov.ua/passport/54402</t>
  </si>
  <si>
    <t>https://www.fg.gov.ua/passport/54521</t>
  </si>
  <si>
    <t>https://www.fg.gov.ua/passport/54637</t>
  </si>
  <si>
    <t>https://www.fg.gov.ua/passport/55230</t>
  </si>
  <si>
    <t>https://www.fg.gov.ua/lot/169749</t>
  </si>
  <si>
    <t>https://www.fg.gov.ua/passport/55452</t>
  </si>
  <si>
    <t>https://www.fg.gov.ua/passport/55580</t>
  </si>
  <si>
    <t>https://www.fg.gov.ua/passport/55688</t>
  </si>
  <si>
    <t>https://www.fg.gov.ua/passport/56082</t>
  </si>
  <si>
    <t>https://www.fg.gov.ua/lot/170171</t>
  </si>
  <si>
    <t>https://www.fg.gov.ua/passport/56231</t>
  </si>
  <si>
    <t>https://www.fg.gov.ua/passport/56325</t>
  </si>
  <si>
    <t>https://www.fg.gov.ua/passport/56406</t>
  </si>
  <si>
    <t>https://www.fg.gov.ua/passport/56926</t>
  </si>
  <si>
    <t>https://www.fg.gov.ua/lot/170589</t>
  </si>
  <si>
    <t>https://www.fg.gov.ua/passport/57095</t>
  </si>
  <si>
    <t>https://www.fg.gov.ua/passport/57161</t>
  </si>
  <si>
    <t>https://www.fg.gov.ua/passport/57233</t>
  </si>
  <si>
    <t>Аукціон не відбувся</t>
  </si>
  <si>
    <t>Уповноважена особа Фонду гарантування вкладів фізичних осіб на ліквідацію АТ "МЕГАБАНК"  ________________________________ Ірина БІЛА</t>
  </si>
  <si>
    <t>станом на 01.04.2024 року</t>
  </si>
  <si>
    <t>Уповноважена особа на ліквідацію АТ "МЕГАБАНК"   Ірина БІЛА</t>
  </si>
  <si>
    <t>G19N025771</t>
  </si>
  <si>
    <t>https://www.fg.gov.ua/passport/57486</t>
  </si>
  <si>
    <t>https://www.fg.gov.ua/lot/170856</t>
  </si>
  <si>
    <t>https://www.fg.gov.ua/passport/57677</t>
  </si>
  <si>
    <t>https://www.fg.gov.ua/passport/57752</t>
  </si>
  <si>
    <t>https://www.fg.gov.ua/passport/57810</t>
  </si>
  <si>
    <t xml:space="preserve">*26.11.2021 між банком та ПП «КОЛОМА» укладено кредитний договір № 20-08в/2021/ГД-03/2021, згідно умов якого банк надає позичальнику грошові кошти в розмірі 2 400 000,00 євро на строк з 26.11.2021 до 25.11.2021, на придбання нерухомого та рухомого майна, а позичальник зобов’язався повернути кредит та сплатити 4,8% річних, при цьому погашення заборгованості за тілом кредиту повинно розпочатися з 31.01.2023.
Банк свої зобов’язання за кредитним договором виконав, надавши позичальнику кредитні кошти в сумі 2 170 000,00 євро, у свою чергу станом на 15.11.2022 у позичальника перед банком обліковувалася заборгованість за умовами укладеного кредитного договору у загальній сумі 702 024,64 грн
Кредитні кошти були надані банком ПП «КОЛОМА» для придбання майна банку, а саме: 
• 26.11.2021 між банком та ПП «КОЛОМА» укладено договір купівлі-продажу нерухомого майна, реєстровий № 5785, відповідно до умов якого банк передав ПП «КОЛОМА» у власність нерухоме майно, що розташоване за адресою: Харківська обл., Харківський (колишній Дергачівський) р-н, с. Черкаська Лозова, вул. Бєлгородське шосе, буд. 3-А, а саме:
- нежитлові приміщення підвалу № 114,115, 1-го поверху № І, 1-:-25, 93-:-98, 100, 2-го поверху №26-:-63, 101, 101а, 102-:-107, 3-го поверху № 64-:-75, 77-:-92, 108-:-112, надбудови №113 загальною площею 1731,2 кв. м., в нежитловій будівлі літ «А-3»; овочесховище літ. «В» площею 76,2 кв. м.; басейн літ. «Г»; 
- нежитлове приміщення 1-го поверху № 99, в літ. «А-3», загальною площею 4,5 кв.м. Згідно умов договору купівлі-продажу нерухомого майна договірна ціна всього майна склала 61 223 260,64 грн. без ПДВ.
26.11.2021 між банком та ПП «КОЛОМА» укладено договір купівлі-продажу рухомого майна, відповідно до умов якого банк передав ПП «КОЛОМА» у власність рухоме майно в кількості 460 одиниць, яке знаходиться за адресою: Харківська обл., Харківський р-н, с. Черкаська Лозова, вул. Бєлгородське шосе, буд. 3-А. Згідно умов договору купівлі-продажу рухомого майна продаж всього майна здійснено за ціною 2 097 000,00 грн. без ПДВ.
У якості забезпечення виконання зобов’язання за кредитним договором між АТ «МЕГАБАНК» та ПП «КОЛОМА» укладено:
- іпотечний договір № 20-08в/2021/ГД-03/2021-з від 26.11.2021, за яким в якості забезпечення виконання зобов’язань ПП «КОЛОМА» передано в іпотеку нежитлові приміщення підвалу № 114,115, 1-го поверху № І, 1-:-25,93-:-98, 100, 2-го поверху №26-:-63, 101, 101а, 102-:-107, 3-го поверху № 64-:-75, 77-:-92, 108-:-112, надбудови №113 загальною площею 1731,2 кв. м., в нежитловій будівлі літ «А-3»; овочесховище літ. «В», загальною площею 76,2 кв. м.; басейн літ. «Г»; нежитлове приміщення 1-го поверху №99, в літ. «А-3», загальною площею 4,5 кв. м.;
- договір застави рухомого майна № 20-08в/2021/ГД-03/2021-з-1 від 26.11.2021, за яким в якості забезпечення виконання зобов’язань ПП «КОЛОМА» передано в заставу рухоме майно (прилади, меблі, інвентар тощо) в кількості 460 одиниць.
15.07.2022 наказом Уповноваженої особи ФГВФО на здійснення тимчасової адміністрації АТ «МЕГАБАНК» № 77-та затверджено висновки Комісії банку з перевірки правочинів, викладені в Акті № 7 від 11.07.2022 про виявлення правочинів (у тому числі договорів), укладених з ПП «КОЛОМА», що мають ознаки нікчемності, а саме встановлено, що укладені між банком та ПП «КОЛОМА» правочини, а саме: кредитний договір № 20-08в/2021/ГД-03/2021 від 26.11.2021; договір купівлі-продажу нерухомого майна від 26.11.2021, реєстровий № 5785; договір купівлі-продажу рухомого майна від 26.11.2021, мають ознаки нікчемності, визначені п. 3, 6 ч. 3 ст. 38 Закону України «Про систему гарантування вкладів фізичних осіб».
19.07.2022 банком на адресу ПП «КОЛОМА» направлено відповідне повідомлення про нікчемність правочинів № 472-ТА від 18.07.2022, однак відповіді на вказане повідомлення отримано не було.
З метою повернення вказаного майна у власність банку 15.11.2022 до Господарського суду Харківської області банком направлено позовну заяву до ПП «КОЛОМА» про застосування наслідків нікчемності правочинів.
В Господарському суді Харківської області перебуває в провадженні справа № 922/2252/22 за позовом АТ "Мегабанк" до ПП "Колома", третя особа, яка не заявляє самостійних вимог щодо предмета спору на стороні позивача - Фонд гарантування вкладів фізичних осіб про застосування наслідків нікчемності правочинів, згідно вимог якої Позивач просить суд скасувати рішення про державну реєстрацію прав та їх обтяжень індексний номер 61875388 від 26.11.2021, прийняте приватним нотаріусом Харківського міського нотаріального округу Сергієнко Н.В., з одночасним припиненням державної реєстрації права власності за Приватним підприємством "Колома" та проведення державної реєстрації набутого права власності за Акціонерним товариством "Мегабанк" на нерухоме майно, а саме: нежитлові приміщення підвалу №114, 115, 1-го поверху №1, 1-:-25, 93-:-98, 100, 2-го поверху №26-:-63, 101, 101а, 102-:-107, 3-го поверху №64-:-75, 77-:-92, 108-:-112, надбудови №113 загальною площею 1731,2 кв.м., в нежитловій будівлі літ "А-3"; овочесховище літ. "В" площею 76,2 кв.м.; басейн літ. "Г", нежитлове приміщення 1-го поверху №99, в літ. "А-3", загальною площею 4,5 кв. м., що розташоване за адресою: Харківська обл., Харківський (колишній Дергачівський) р-н., с. Черкаська Лозова, вул. Бєлгородське шосе, буд. 3-А. 
Ухвалою Господарському суді Харківської області від 07.02.2023 року по справі № 922/2252/22 клопотання ПП  "Колома" про зупинення провадження у справі задовольено. Провадження по справі зупинено до набрання законної сили судовим рішенням по справі №640/12723/22.
Постановою Східного апеляційного господарського суду від 03.04.2023 р. по справі № 922/2252/22 апеляційну скаргу АТ "Мегабанк" на ухвалу Господарського суду Харківської області від 07.02.2023 р. у справі №922/2252/22 залишено без задоволення. Ухвалу Господарського суду Харківської області від 07.02.2023 р. у справі № 922/2252/22 залишено без змін.Ухвалою від 17.07.2023р. відмовлено в задоволенні клопотання банку про поновлення провадження у справі.Ухвалою від 01.12.2023р. за заявою відповідача поновлено провадження. 30.01.2024р.  рішення про відмову в задоволенні позову банку. 19.03.2024 відкрито апеляційне провадження, засідання призначено на 23.04.2024р. на 12:00.
</t>
  </si>
  <si>
    <t>ПУБЛІЧНИЙ  ПАСПОРТ АКТИВУ
щодо дебіторської заборгованості/майнових прав за дебіторською заборгованістю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</si>
</sst>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2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2"/>
      <color theme="1"/>
      <name val="Times New Roman"/>
      <family val="1"/>
      <charset val="204"/>
    </font>
    <font>
      <sz val="10"/>
      <color theme="1"/>
      <name val="Arial"/>
      <family val="2"/>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9">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14" fontId="18" fillId="0" borderId="1" xfId="0" applyNumberFormat="1" applyFont="1" applyFill="1" applyBorder="1" applyAlignment="1">
      <alignment horizontal="center" vertical="center" wrapText="1"/>
    </xf>
    <xf numFmtId="0" fontId="0" fillId="0" borderId="1" xfId="0" applyBorder="1"/>
    <xf numFmtId="14" fontId="0" fillId="0" borderId="1" xfId="0" applyNumberFormat="1" applyBorder="1"/>
    <xf numFmtId="164" fontId="0" fillId="2" borderId="1" xfId="2" applyFont="1" applyFill="1" applyBorder="1"/>
    <xf numFmtId="164" fontId="1" fillId="0" borderId="1" xfId="2" applyFont="1" applyBorder="1"/>
    <xf numFmtId="14" fontId="21" fillId="0" borderId="1" xfId="0" applyNumberFormat="1" applyFont="1" applyBorder="1" applyAlignment="1">
      <alignment wrapText="1"/>
    </xf>
    <xf numFmtId="0" fontId="20" fillId="0" borderId="1" xfId="0" applyFont="1" applyBorder="1" applyAlignment="1">
      <alignment horizontal="center"/>
    </xf>
    <xf numFmtId="0" fontId="20" fillId="0" borderId="1" xfId="0" applyFont="1" applyBorder="1"/>
    <xf numFmtId="0" fontId="19" fillId="0" borderId="1" xfId="6" applyBorder="1" applyAlignment="1" applyProtection="1"/>
    <xf numFmtId="1" fontId="21" fillId="0" borderId="1" xfId="0" applyNumberFormat="1" applyFont="1" applyBorder="1" applyAlignment="1">
      <alignment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9" fillId="0" borderId="0" xfId="0" applyFont="1" applyAlignment="1">
      <alignment horizont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16" fillId="0" borderId="0" xfId="3" applyFont="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cellXfs>
  <cellStyles count="7">
    <cellStyle name="Normal" xfId="1"/>
    <cellStyle name="Відсотковий 2" xfId="4"/>
    <cellStyle name="Гиперссылка" xfId="6" builtinId="8"/>
    <cellStyle name="Звичайний 2" xfId="3"/>
    <cellStyle name="Обычный" xfId="0" builtinId="0"/>
    <cellStyle name="Финансовы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fg.gov.ua/lot/170589" TargetMode="External"/><Relationship Id="rId13" Type="http://schemas.openxmlformats.org/officeDocument/2006/relationships/hyperlink" Target="https://www.fg.gov.ua/lot/170856" TargetMode="External"/><Relationship Id="rId18" Type="http://schemas.openxmlformats.org/officeDocument/2006/relationships/hyperlink" Target="https://www.fg.gov.ua/passport/57752" TargetMode="External"/><Relationship Id="rId3" Type="http://schemas.openxmlformats.org/officeDocument/2006/relationships/hyperlink" Target="https://www.fg.gov.ua/lot/169749" TargetMode="External"/><Relationship Id="rId7" Type="http://schemas.openxmlformats.org/officeDocument/2006/relationships/hyperlink" Target="https://www.fg.gov.ua/lot/170171" TargetMode="External"/><Relationship Id="rId12" Type="http://schemas.openxmlformats.org/officeDocument/2006/relationships/hyperlink" Target="https://www.fg.gov.ua/lot/170856" TargetMode="External"/><Relationship Id="rId17" Type="http://schemas.openxmlformats.org/officeDocument/2006/relationships/hyperlink" Target="https://www.fg.gov.ua/passport/57677" TargetMode="External"/><Relationship Id="rId2" Type="http://schemas.openxmlformats.org/officeDocument/2006/relationships/hyperlink" Target="https://www.fg.gov.ua/lot/169749" TargetMode="External"/><Relationship Id="rId16" Type="http://schemas.openxmlformats.org/officeDocument/2006/relationships/hyperlink" Target="https://www.fg.gov.ua/passport/57486" TargetMode="External"/><Relationship Id="rId20" Type="http://schemas.openxmlformats.org/officeDocument/2006/relationships/drawing" Target="../drawings/drawing1.xml"/><Relationship Id="rId1" Type="http://schemas.openxmlformats.org/officeDocument/2006/relationships/hyperlink" Target="https://www.fg.gov.ua/passport/54193" TargetMode="External"/><Relationship Id="rId6" Type="http://schemas.openxmlformats.org/officeDocument/2006/relationships/hyperlink" Target="https://www.fg.gov.ua/lot/170171" TargetMode="External"/><Relationship Id="rId11" Type="http://schemas.openxmlformats.org/officeDocument/2006/relationships/hyperlink" Target="https://www.fg.gov.ua/lot/170589" TargetMode="External"/><Relationship Id="rId5" Type="http://schemas.openxmlformats.org/officeDocument/2006/relationships/hyperlink" Target="https://www.fg.gov.ua/lot/170171" TargetMode="External"/><Relationship Id="rId15" Type="http://schemas.openxmlformats.org/officeDocument/2006/relationships/hyperlink" Target="https://www.fg.gov.ua/lot/170856" TargetMode="External"/><Relationship Id="rId10" Type="http://schemas.openxmlformats.org/officeDocument/2006/relationships/hyperlink" Target="https://www.fg.gov.ua/lot/170589" TargetMode="External"/><Relationship Id="rId19" Type="http://schemas.openxmlformats.org/officeDocument/2006/relationships/hyperlink" Target="https://www.fg.gov.ua/passport/57810" TargetMode="External"/><Relationship Id="rId4" Type="http://schemas.openxmlformats.org/officeDocument/2006/relationships/hyperlink" Target="https://www.fg.gov.ua/lot/170171" TargetMode="External"/><Relationship Id="rId9" Type="http://schemas.openxmlformats.org/officeDocument/2006/relationships/hyperlink" Target="https://www.fg.gov.ua/lot/170589" TargetMode="External"/><Relationship Id="rId14" Type="http://schemas.openxmlformats.org/officeDocument/2006/relationships/hyperlink" Target="https://www.fg.gov.ua/lot/170856"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workbookViewId="0">
      <selection activeCell="D26" sqref="D2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36.7109375" customWidth="1"/>
    <col min="9" max="9" width="34.7109375" customWidth="1"/>
  </cols>
  <sheetData>
    <row r="1" spans="1:9" s="1" customFormat="1" ht="48.75" customHeight="1" x14ac:dyDescent="0.25">
      <c r="A1" s="61" t="s">
        <v>52</v>
      </c>
      <c r="B1" s="61"/>
      <c r="C1" s="61"/>
      <c r="D1" s="61"/>
      <c r="E1" s="61"/>
      <c r="F1" s="61"/>
      <c r="G1" s="62"/>
      <c r="H1" s="61" t="s">
        <v>63</v>
      </c>
      <c r="I1" s="61"/>
    </row>
    <row r="2" spans="1:9" s="23" customFormat="1" ht="27.75" customHeight="1" x14ac:dyDescent="0.25">
      <c r="A2" s="60" t="s">
        <v>54</v>
      </c>
      <c r="B2" s="60" t="s">
        <v>56</v>
      </c>
      <c r="C2" s="60" t="s">
        <v>57</v>
      </c>
      <c r="D2" s="60" t="s">
        <v>60</v>
      </c>
      <c r="E2" s="60" t="s">
        <v>59</v>
      </c>
      <c r="F2" s="60" t="s">
        <v>61</v>
      </c>
      <c r="G2" s="60" t="s">
        <v>62</v>
      </c>
      <c r="H2" s="60" t="s">
        <v>53</v>
      </c>
      <c r="I2" s="60" t="s">
        <v>64</v>
      </c>
    </row>
    <row r="3" spans="1:9" s="1" customFormat="1" ht="27" customHeight="1" x14ac:dyDescent="0.25">
      <c r="A3" s="60"/>
      <c r="B3" s="60"/>
      <c r="C3" s="60"/>
      <c r="D3" s="60"/>
      <c r="E3" s="60"/>
      <c r="F3" s="60"/>
      <c r="G3" s="60"/>
      <c r="H3" s="60"/>
      <c r="I3" s="60"/>
    </row>
    <row r="4" spans="1:9" s="1" customFormat="1" ht="15.75" customHeight="1" x14ac:dyDescent="0.25">
      <c r="A4" s="35">
        <v>1</v>
      </c>
      <c r="B4" s="30" t="s">
        <v>73</v>
      </c>
      <c r="C4" s="31">
        <v>45089</v>
      </c>
      <c r="D4" s="32">
        <v>702024.64</v>
      </c>
      <c r="E4" s="25"/>
      <c r="F4" s="22"/>
      <c r="G4" s="36" t="s">
        <v>97</v>
      </c>
      <c r="H4" s="27" t="s">
        <v>77</v>
      </c>
      <c r="I4" s="37" t="s">
        <v>78</v>
      </c>
    </row>
    <row r="5" spans="1:9" s="1" customFormat="1" ht="15.75" customHeight="1" x14ac:dyDescent="0.25">
      <c r="A5" s="35">
        <v>2</v>
      </c>
      <c r="B5" s="30" t="s">
        <v>73</v>
      </c>
      <c r="C5" s="31">
        <v>45096</v>
      </c>
      <c r="D5" s="32">
        <v>631822.17000000004</v>
      </c>
      <c r="E5" s="25">
        <v>10</v>
      </c>
      <c r="F5" s="22"/>
      <c r="G5" s="36" t="s">
        <v>97</v>
      </c>
      <c r="H5" s="27" t="s">
        <v>79</v>
      </c>
      <c r="I5" s="37" t="s">
        <v>78</v>
      </c>
    </row>
    <row r="6" spans="1:9" s="1" customFormat="1" ht="15.75" customHeight="1" x14ac:dyDescent="0.25">
      <c r="A6" s="35">
        <v>3</v>
      </c>
      <c r="B6" s="30" t="s">
        <v>73</v>
      </c>
      <c r="C6" s="31">
        <v>45103</v>
      </c>
      <c r="D6" s="32">
        <v>561619.72</v>
      </c>
      <c r="E6" s="25">
        <v>20</v>
      </c>
      <c r="F6" s="22"/>
      <c r="G6" s="36" t="s">
        <v>97</v>
      </c>
      <c r="H6" s="27" t="s">
        <v>80</v>
      </c>
      <c r="I6" s="37" t="s">
        <v>78</v>
      </c>
    </row>
    <row r="7" spans="1:9" s="1" customFormat="1" ht="15.75" customHeight="1" x14ac:dyDescent="0.25">
      <c r="A7" s="35">
        <v>4</v>
      </c>
      <c r="B7" s="30" t="s">
        <v>73</v>
      </c>
      <c r="C7" s="31">
        <v>45110</v>
      </c>
      <c r="D7" s="32">
        <v>491417.24</v>
      </c>
      <c r="E7" s="25">
        <v>30</v>
      </c>
      <c r="F7" s="22"/>
      <c r="G7" s="36" t="s">
        <v>97</v>
      </c>
      <c r="H7" s="27" t="s">
        <v>81</v>
      </c>
      <c r="I7" s="37" t="s">
        <v>78</v>
      </c>
    </row>
    <row r="8" spans="1:9" s="1" customFormat="1" ht="15.75" customHeight="1" x14ac:dyDescent="0.25">
      <c r="A8" s="35">
        <v>5</v>
      </c>
      <c r="B8" s="30" t="s">
        <v>74</v>
      </c>
      <c r="C8" s="31">
        <v>45166</v>
      </c>
      <c r="D8" s="32">
        <v>442275.52</v>
      </c>
      <c r="E8" s="25"/>
      <c r="F8" s="22"/>
      <c r="G8" s="36" t="s">
        <v>97</v>
      </c>
      <c r="H8" s="27" t="s">
        <v>82</v>
      </c>
      <c r="I8" s="37" t="s">
        <v>83</v>
      </c>
    </row>
    <row r="9" spans="1:9" s="1" customFormat="1" ht="15.75" customHeight="1" x14ac:dyDescent="0.25">
      <c r="A9" s="35">
        <v>6</v>
      </c>
      <c r="B9" s="30" t="s">
        <v>74</v>
      </c>
      <c r="C9" s="31">
        <v>45174</v>
      </c>
      <c r="D9" s="32">
        <v>398047.97</v>
      </c>
      <c r="E9" s="25">
        <v>10</v>
      </c>
      <c r="F9" s="22"/>
      <c r="G9" s="36" t="s">
        <v>97</v>
      </c>
      <c r="H9" s="27" t="s">
        <v>84</v>
      </c>
      <c r="I9" s="37" t="s">
        <v>83</v>
      </c>
    </row>
    <row r="10" spans="1:9" s="1" customFormat="1" ht="15.75" customHeight="1" x14ac:dyDescent="0.25">
      <c r="A10" s="35">
        <v>7</v>
      </c>
      <c r="B10" s="30" t="s">
        <v>74</v>
      </c>
      <c r="C10" s="31">
        <v>45182</v>
      </c>
      <c r="D10" s="32">
        <v>353820.41</v>
      </c>
      <c r="E10" s="25">
        <v>20</v>
      </c>
      <c r="F10" s="22"/>
      <c r="G10" s="36" t="s">
        <v>97</v>
      </c>
      <c r="H10" s="27" t="s">
        <v>85</v>
      </c>
      <c r="I10" s="37" t="s">
        <v>83</v>
      </c>
    </row>
    <row r="11" spans="1:9" s="1" customFormat="1" ht="15.75" customHeight="1" x14ac:dyDescent="0.25">
      <c r="A11" s="35">
        <v>8</v>
      </c>
      <c r="B11" s="30" t="s">
        <v>74</v>
      </c>
      <c r="C11" s="31">
        <v>45190</v>
      </c>
      <c r="D11" s="32">
        <v>309592.86</v>
      </c>
      <c r="E11" s="25">
        <v>30</v>
      </c>
      <c r="F11" s="22"/>
      <c r="G11" s="36" t="s">
        <v>97</v>
      </c>
      <c r="H11" s="27" t="s">
        <v>86</v>
      </c>
      <c r="I11" s="37" t="s">
        <v>83</v>
      </c>
    </row>
    <row r="12" spans="1:9" s="1" customFormat="1" ht="15.75" customHeight="1" x14ac:dyDescent="0.25">
      <c r="A12" s="35">
        <v>9</v>
      </c>
      <c r="B12" s="30" t="s">
        <v>75</v>
      </c>
      <c r="C12" s="31">
        <v>45230</v>
      </c>
      <c r="D12" s="32">
        <v>278633.57</v>
      </c>
      <c r="E12" s="25"/>
      <c r="F12" s="22"/>
      <c r="G12" s="36" t="s">
        <v>97</v>
      </c>
      <c r="H12" s="27" t="s">
        <v>87</v>
      </c>
      <c r="I12" s="37" t="s">
        <v>88</v>
      </c>
    </row>
    <row r="13" spans="1:9" s="1" customFormat="1" ht="15.75" customHeight="1" x14ac:dyDescent="0.25">
      <c r="A13" s="35">
        <v>10</v>
      </c>
      <c r="B13" s="30" t="s">
        <v>75</v>
      </c>
      <c r="C13" s="31">
        <v>45238</v>
      </c>
      <c r="D13" s="32">
        <v>250770.21300000002</v>
      </c>
      <c r="E13" s="25">
        <v>10</v>
      </c>
      <c r="F13" s="22"/>
      <c r="G13" s="36" t="s">
        <v>97</v>
      </c>
      <c r="H13" s="27" t="s">
        <v>89</v>
      </c>
      <c r="I13" s="37" t="s">
        <v>88</v>
      </c>
    </row>
    <row r="14" spans="1:9" s="1" customFormat="1" ht="15.75" customHeight="1" x14ac:dyDescent="0.25">
      <c r="A14" s="35">
        <v>11</v>
      </c>
      <c r="B14" s="30" t="s">
        <v>75</v>
      </c>
      <c r="C14" s="31">
        <v>45246</v>
      </c>
      <c r="D14" s="32">
        <v>222906.85600000003</v>
      </c>
      <c r="E14" s="25">
        <v>20</v>
      </c>
      <c r="F14" s="22"/>
      <c r="G14" s="36" t="s">
        <v>97</v>
      </c>
      <c r="H14" s="27" t="s">
        <v>90</v>
      </c>
      <c r="I14" s="37" t="s">
        <v>88</v>
      </c>
    </row>
    <row r="15" spans="1:9" s="1" customFormat="1" ht="15.75" customHeight="1" x14ac:dyDescent="0.25">
      <c r="A15" s="35">
        <v>12</v>
      </c>
      <c r="B15" s="30" t="s">
        <v>75</v>
      </c>
      <c r="C15" s="31">
        <v>45254</v>
      </c>
      <c r="D15" s="32">
        <v>195043.49899999998</v>
      </c>
      <c r="E15" s="25">
        <v>30</v>
      </c>
      <c r="F15" s="22"/>
      <c r="G15" s="36" t="s">
        <v>97</v>
      </c>
      <c r="H15" s="27" t="s">
        <v>91</v>
      </c>
      <c r="I15" s="37" t="s">
        <v>88</v>
      </c>
    </row>
    <row r="16" spans="1:9" s="1" customFormat="1" ht="15.75" customHeight="1" x14ac:dyDescent="0.25">
      <c r="A16" s="35">
        <v>13</v>
      </c>
      <c r="B16" s="30" t="s">
        <v>76</v>
      </c>
      <c r="C16" s="31">
        <v>45315</v>
      </c>
      <c r="D16" s="32">
        <v>175539.15</v>
      </c>
      <c r="E16" s="25"/>
      <c r="F16" s="20"/>
      <c r="G16" s="36" t="s">
        <v>97</v>
      </c>
      <c r="H16" s="27" t="s">
        <v>92</v>
      </c>
      <c r="I16" s="37" t="s">
        <v>93</v>
      </c>
    </row>
    <row r="17" spans="1:9" s="1" customFormat="1" ht="15.75" customHeight="1" x14ac:dyDescent="0.25">
      <c r="A17" s="35">
        <v>14</v>
      </c>
      <c r="B17" s="30" t="s">
        <v>76</v>
      </c>
      <c r="C17" s="31">
        <v>45323</v>
      </c>
      <c r="D17" s="33">
        <f>ROUND(0.9*D16,2)</f>
        <v>157985.24</v>
      </c>
      <c r="E17" s="25">
        <v>10</v>
      </c>
      <c r="F17" s="20"/>
      <c r="G17" s="36" t="s">
        <v>97</v>
      </c>
      <c r="H17" s="27" t="s">
        <v>94</v>
      </c>
      <c r="I17" s="37" t="s">
        <v>93</v>
      </c>
    </row>
    <row r="18" spans="1:9" s="1" customFormat="1" ht="15.75" customHeight="1" x14ac:dyDescent="0.25">
      <c r="A18" s="35">
        <v>15</v>
      </c>
      <c r="B18" s="30" t="s">
        <v>76</v>
      </c>
      <c r="C18" s="31">
        <v>45331</v>
      </c>
      <c r="D18" s="33">
        <f>ROUND(0.8*D16,2)</f>
        <v>140431.32</v>
      </c>
      <c r="E18" s="25">
        <v>20</v>
      </c>
      <c r="F18" s="20"/>
      <c r="G18" s="36" t="s">
        <v>97</v>
      </c>
      <c r="H18" s="27" t="s">
        <v>95</v>
      </c>
      <c r="I18" s="37" t="s">
        <v>93</v>
      </c>
    </row>
    <row r="19" spans="1:9" s="1" customFormat="1" ht="15.75" customHeight="1" x14ac:dyDescent="0.25">
      <c r="A19" s="35">
        <v>16</v>
      </c>
      <c r="B19" s="30" t="s">
        <v>76</v>
      </c>
      <c r="C19" s="31">
        <v>45341</v>
      </c>
      <c r="D19" s="33">
        <f>ROUND(0.7*D16,2)</f>
        <v>122877.41</v>
      </c>
      <c r="E19" s="25">
        <v>30</v>
      </c>
      <c r="F19" s="20"/>
      <c r="G19" s="36" t="s">
        <v>97</v>
      </c>
      <c r="H19" s="27" t="s">
        <v>96</v>
      </c>
      <c r="I19" s="37" t="s">
        <v>93</v>
      </c>
    </row>
    <row r="20" spans="1:9" s="1" customFormat="1" ht="15.75" x14ac:dyDescent="0.25">
      <c r="A20" s="35">
        <v>17</v>
      </c>
      <c r="B20" s="38" t="s">
        <v>101</v>
      </c>
      <c r="C20" s="34">
        <v>45371</v>
      </c>
      <c r="D20" s="33">
        <f>ROUND(0.9*D19,2)</f>
        <v>110589.67</v>
      </c>
      <c r="E20" s="25"/>
      <c r="F20" s="20"/>
      <c r="G20" s="36" t="s">
        <v>97</v>
      </c>
      <c r="H20" s="37" t="s">
        <v>102</v>
      </c>
      <c r="I20" s="37" t="s">
        <v>103</v>
      </c>
    </row>
    <row r="21" spans="1:9" s="1" customFormat="1" ht="15.75" x14ac:dyDescent="0.25">
      <c r="A21" s="35">
        <v>18</v>
      </c>
      <c r="B21" s="38" t="s">
        <v>101</v>
      </c>
      <c r="C21" s="34">
        <v>45378</v>
      </c>
      <c r="D21" s="33">
        <f>ROUND(0.9*D20,2)</f>
        <v>99530.7</v>
      </c>
      <c r="E21" s="25">
        <v>10</v>
      </c>
      <c r="F21" s="20"/>
      <c r="G21" s="36" t="s">
        <v>97</v>
      </c>
      <c r="H21" s="37" t="s">
        <v>104</v>
      </c>
      <c r="I21" s="37" t="s">
        <v>103</v>
      </c>
    </row>
    <row r="22" spans="1:9" s="1" customFormat="1" ht="15.75" x14ac:dyDescent="0.25">
      <c r="A22" s="35">
        <v>19</v>
      </c>
      <c r="B22" s="38" t="s">
        <v>101</v>
      </c>
      <c r="C22" s="34">
        <v>45385</v>
      </c>
      <c r="D22" s="33">
        <f>ROUND(0.8*D20,2)</f>
        <v>88471.74</v>
      </c>
      <c r="E22" s="25">
        <v>20</v>
      </c>
      <c r="F22" s="20"/>
      <c r="G22" s="36" t="s">
        <v>97</v>
      </c>
      <c r="H22" s="37" t="s">
        <v>105</v>
      </c>
      <c r="I22" s="37" t="s">
        <v>103</v>
      </c>
    </row>
    <row r="23" spans="1:9" s="1" customFormat="1" ht="15.75" x14ac:dyDescent="0.25">
      <c r="A23" s="35">
        <v>20</v>
      </c>
      <c r="B23" s="38" t="s">
        <v>101</v>
      </c>
      <c r="C23" s="34">
        <v>45392</v>
      </c>
      <c r="D23" s="33">
        <f>ROUND(0.7*D20,2)</f>
        <v>77412.77</v>
      </c>
      <c r="E23" s="25">
        <v>30</v>
      </c>
      <c r="F23" s="20"/>
      <c r="G23" s="36" t="s">
        <v>97</v>
      </c>
      <c r="H23" s="37" t="s">
        <v>106</v>
      </c>
      <c r="I23" s="37" t="s">
        <v>103</v>
      </c>
    </row>
    <row r="24" spans="1:9" s="1" customFormat="1" ht="15" customHeight="1" x14ac:dyDescent="0.25">
      <c r="A24" s="20"/>
      <c r="B24" s="21"/>
      <c r="C24" s="22"/>
      <c r="D24" s="25"/>
      <c r="E24" s="25"/>
      <c r="F24" s="20"/>
      <c r="G24" s="28"/>
      <c r="H24" s="26"/>
      <c r="I24" s="26"/>
    </row>
    <row r="25" spans="1:9" s="1" customFormat="1" x14ac:dyDescent="0.25">
      <c r="A25"/>
      <c r="B25"/>
      <c r="C25"/>
      <c r="D25"/>
      <c r="E25"/>
    </row>
    <row r="26" spans="1:9" s="1" customFormat="1" x14ac:dyDescent="0.25">
      <c r="A26"/>
      <c r="B26"/>
      <c r="C26"/>
      <c r="D26"/>
      <c r="E26"/>
    </row>
    <row r="27" spans="1:9" s="1" customFormat="1" x14ac:dyDescent="0.25">
      <c r="A27"/>
      <c r="B27"/>
      <c r="C27"/>
      <c r="D27"/>
      <c r="E27"/>
    </row>
    <row r="28" spans="1:9" s="1" customFormat="1" ht="44.25" customHeight="1" x14ac:dyDescent="0.25">
      <c r="A28" s="64" t="s">
        <v>2</v>
      </c>
      <c r="B28" s="64"/>
      <c r="C28" s="64"/>
      <c r="D28" s="64"/>
      <c r="E28" s="64"/>
      <c r="F28" s="64"/>
      <c r="G28" s="64"/>
      <c r="H28" s="64"/>
      <c r="I28" s="64"/>
    </row>
    <row r="29" spans="1:9" s="1" customFormat="1" ht="54" customHeight="1" x14ac:dyDescent="0.25">
      <c r="A29" s="65" t="s">
        <v>25</v>
      </c>
      <c r="B29" s="65"/>
      <c r="C29" s="65"/>
      <c r="D29" s="65"/>
      <c r="E29" s="65"/>
      <c r="F29" s="65"/>
      <c r="G29" s="65"/>
      <c r="H29" s="65"/>
      <c r="I29" s="65"/>
    </row>
    <row r="30" spans="1:9" s="1" customFormat="1" ht="21" customHeight="1" x14ac:dyDescent="0.25">
      <c r="A30" s="66" t="s">
        <v>26</v>
      </c>
      <c r="B30" s="66"/>
      <c r="C30" s="66"/>
      <c r="D30" s="66"/>
      <c r="E30" s="66"/>
      <c r="F30" s="66"/>
      <c r="G30" s="66"/>
      <c r="H30" s="66"/>
      <c r="I30" s="66"/>
    </row>
    <row r="31" spans="1:9" s="1" customFormat="1" ht="48" customHeight="1" x14ac:dyDescent="0.25">
      <c r="A31" s="63" t="s">
        <v>27</v>
      </c>
      <c r="B31" s="63"/>
      <c r="C31" s="63"/>
      <c r="D31" s="63"/>
      <c r="E31" s="63"/>
      <c r="F31" s="63"/>
      <c r="G31" s="63"/>
      <c r="H31" s="63"/>
      <c r="I31" s="63"/>
    </row>
    <row r="32" spans="1:9" s="1" customFormat="1" x14ac:dyDescent="0.25">
      <c r="A32" s="3"/>
      <c r="B32" s="3"/>
      <c r="C32" s="3"/>
      <c r="D32" s="3"/>
      <c r="E32" s="3"/>
      <c r="F32" s="3"/>
      <c r="G32" s="3"/>
    </row>
    <row r="33" spans="1:9" s="1" customFormat="1" x14ac:dyDescent="0.25">
      <c r="A33" s="3"/>
      <c r="B33" s="3"/>
      <c r="C33" s="3"/>
      <c r="D33" s="3"/>
      <c r="E33" s="3"/>
      <c r="F33" s="3"/>
      <c r="G33" s="3"/>
    </row>
    <row r="34" spans="1:9" s="1" customFormat="1" x14ac:dyDescent="0.25">
      <c r="A34" s="3"/>
      <c r="B34" s="3"/>
      <c r="C34" s="3"/>
      <c r="D34" s="3"/>
      <c r="E34" s="3"/>
      <c r="F34" s="3"/>
      <c r="G34" s="3"/>
    </row>
    <row r="35" spans="1:9" s="1" customFormat="1" x14ac:dyDescent="0.25">
      <c r="A35"/>
      <c r="B35"/>
      <c r="C35"/>
      <c r="D35"/>
      <c r="E35"/>
      <c r="F35"/>
      <c r="G35"/>
    </row>
    <row r="36" spans="1:9" s="1" customFormat="1" ht="35.25" customHeight="1" x14ac:dyDescent="0.25">
      <c r="A36" s="24"/>
      <c r="B36" s="24"/>
      <c r="C36" s="52" t="s">
        <v>98</v>
      </c>
      <c r="D36" s="52"/>
      <c r="E36" s="52"/>
      <c r="F36" s="52"/>
      <c r="G36" s="52"/>
      <c r="H36" s="52"/>
      <c r="I36" s="52"/>
    </row>
    <row r="51" ht="15" customHeight="1" x14ac:dyDescent="0.25"/>
  </sheetData>
  <mergeCells count="16">
    <mergeCell ref="A31:I31"/>
    <mergeCell ref="A28:I28"/>
    <mergeCell ref="A29:I29"/>
    <mergeCell ref="A30:I30"/>
    <mergeCell ref="C36:I36"/>
    <mergeCell ref="G2:G3"/>
    <mergeCell ref="F2:F3"/>
    <mergeCell ref="H2:H3"/>
    <mergeCell ref="I2:I3"/>
    <mergeCell ref="H1:I1"/>
    <mergeCell ref="A1:G1"/>
    <mergeCell ref="A2:A3"/>
    <mergeCell ref="B2:B3"/>
    <mergeCell ref="C2:C3"/>
    <mergeCell ref="D2:D3"/>
    <mergeCell ref="E2:E3"/>
  </mergeCells>
  <conditionalFormatting sqref="C20:C23">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 ref="I8" r:id="rId2"/>
    <hyperlink ref="I9:I11" r:id="rId3" display="https://www.fg.gov.ua/lot/169749"/>
    <hyperlink ref="I12" r:id="rId4"/>
    <hyperlink ref="I13" r:id="rId5"/>
    <hyperlink ref="I14" r:id="rId6"/>
    <hyperlink ref="I15" r:id="rId7"/>
    <hyperlink ref="I16" r:id="rId8"/>
    <hyperlink ref="I17" r:id="rId9"/>
    <hyperlink ref="I18" r:id="rId10"/>
    <hyperlink ref="I19" r:id="rId11"/>
    <hyperlink ref="I21" r:id="rId12"/>
    <hyperlink ref="I22" r:id="rId13"/>
    <hyperlink ref="I23" r:id="rId14"/>
    <hyperlink ref="I20" r:id="rId15"/>
    <hyperlink ref="H20" r:id="rId16"/>
    <hyperlink ref="H21" r:id="rId17"/>
    <hyperlink ref="H22" r:id="rId18"/>
    <hyperlink ref="H23" r:id="rId19"/>
  </hyperlinks>
  <pageMargins left="0.7" right="0.7" top="0.75" bottom="0.75" header="0.3" footer="0.3"/>
  <drawing r:id="rId2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tabSelected="1" topLeftCell="A13" zoomScale="90" zoomScaleNormal="90" workbookViewId="0">
      <selection sqref="A1:XFD1048576"/>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6" customWidth="1"/>
    <col min="7" max="7" width="24.28515625" customWidth="1"/>
    <col min="8" max="8" width="31.7109375" customWidth="1"/>
    <col min="9" max="9" width="11.28515625" customWidth="1"/>
    <col min="10" max="10" width="36.5703125" customWidth="1"/>
  </cols>
  <sheetData>
    <row r="1" spans="1:11" ht="54" customHeight="1" x14ac:dyDescent="0.25">
      <c r="A1" s="1"/>
      <c r="B1" s="44" t="s">
        <v>108</v>
      </c>
      <c r="C1" s="44"/>
      <c r="D1" s="44"/>
      <c r="E1" s="44"/>
      <c r="F1" s="44"/>
      <c r="G1" s="44"/>
      <c r="H1" s="44"/>
      <c r="I1" s="4"/>
      <c r="K1" s="4"/>
    </row>
    <row r="2" spans="1:11" ht="24.75" customHeight="1" x14ac:dyDescent="0.25">
      <c r="A2" s="1"/>
      <c r="B2" s="46" t="s">
        <v>44</v>
      </c>
      <c r="C2" s="48" t="s">
        <v>99</v>
      </c>
      <c r="D2" s="47" t="s">
        <v>9</v>
      </c>
      <c r="E2" s="49" t="s">
        <v>100</v>
      </c>
      <c r="F2" s="50"/>
      <c r="G2" s="50"/>
      <c r="H2" s="51"/>
      <c r="I2" s="4"/>
      <c r="K2" s="4"/>
    </row>
    <row r="3" spans="1:11" ht="27.75" customHeight="1" x14ac:dyDescent="0.25">
      <c r="A3" s="1"/>
      <c r="B3" s="46"/>
      <c r="C3" s="48"/>
      <c r="D3" s="47"/>
      <c r="E3" s="49" t="s">
        <v>65</v>
      </c>
      <c r="F3" s="50"/>
      <c r="G3" s="50"/>
      <c r="H3" s="51"/>
      <c r="I3" s="2"/>
      <c r="K3" s="4"/>
    </row>
    <row r="4" spans="1:11" ht="18" customHeight="1" x14ac:dyDescent="0.25">
      <c r="A4" s="1"/>
      <c r="B4" s="45" t="s">
        <v>3</v>
      </c>
      <c r="C4" s="45"/>
      <c r="D4" s="45" t="s">
        <v>5</v>
      </c>
      <c r="E4" s="45"/>
      <c r="F4" s="45"/>
      <c r="G4" s="45"/>
      <c r="H4" s="45"/>
      <c r="I4" s="2"/>
      <c r="K4" s="4"/>
    </row>
    <row r="5" spans="1:11" ht="29.25" customHeight="1" x14ac:dyDescent="0.25">
      <c r="A5" s="1"/>
      <c r="B5" s="11" t="s">
        <v>29</v>
      </c>
      <c r="C5" s="9" t="s">
        <v>66</v>
      </c>
      <c r="D5" s="43" t="s">
        <v>6</v>
      </c>
      <c r="E5" s="43"/>
      <c r="F5" s="68" t="s">
        <v>69</v>
      </c>
      <c r="G5" s="69"/>
      <c r="H5" s="70"/>
    </row>
    <row r="6" spans="1:11" ht="18" customHeight="1" x14ac:dyDescent="0.25">
      <c r="A6" s="1"/>
      <c r="B6" s="7" t="s">
        <v>49</v>
      </c>
      <c r="C6" s="9" t="s">
        <v>67</v>
      </c>
      <c r="D6" s="43"/>
      <c r="E6" s="43"/>
      <c r="F6" s="71"/>
      <c r="G6" s="72"/>
      <c r="H6" s="73"/>
    </row>
    <row r="7" spans="1:11" ht="23.25" customHeight="1" x14ac:dyDescent="0.25">
      <c r="A7" s="1"/>
      <c r="B7" s="11" t="s">
        <v>45</v>
      </c>
      <c r="C7" s="9" t="s">
        <v>47</v>
      </c>
      <c r="D7" s="59" t="s">
        <v>51</v>
      </c>
      <c r="E7" s="43"/>
      <c r="F7" s="68" t="s">
        <v>70</v>
      </c>
      <c r="G7" s="69"/>
      <c r="H7" s="70"/>
    </row>
    <row r="8" spans="1:11" ht="28.5" customHeight="1" x14ac:dyDescent="0.25">
      <c r="A8" s="1"/>
      <c r="B8" s="7" t="s">
        <v>23</v>
      </c>
      <c r="C8" s="12" t="s">
        <v>19</v>
      </c>
      <c r="D8" s="43"/>
      <c r="E8" s="43"/>
      <c r="F8" s="71"/>
      <c r="G8" s="72"/>
      <c r="H8" s="73"/>
    </row>
    <row r="9" spans="1:11" ht="45" customHeight="1" x14ac:dyDescent="0.25">
      <c r="A9" s="1"/>
      <c r="B9" s="7" t="s">
        <v>16</v>
      </c>
      <c r="C9" s="12" t="s">
        <v>68</v>
      </c>
      <c r="D9" s="8" t="s">
        <v>4</v>
      </c>
      <c r="E9" s="8" t="s">
        <v>7</v>
      </c>
      <c r="F9" s="10" t="s">
        <v>8</v>
      </c>
      <c r="G9" s="8" t="s">
        <v>50</v>
      </c>
      <c r="H9" s="8" t="s">
        <v>24</v>
      </c>
    </row>
    <row r="10" spans="1:11" ht="36" customHeight="1" x14ac:dyDescent="0.25">
      <c r="A10" s="1"/>
      <c r="B10" s="39" t="s">
        <v>58</v>
      </c>
      <c r="C10" s="77" t="s">
        <v>0</v>
      </c>
      <c r="D10" s="13">
        <v>44757</v>
      </c>
      <c r="E10" s="15">
        <v>625</v>
      </c>
      <c r="F10" s="9">
        <v>980</v>
      </c>
      <c r="G10" s="14">
        <v>702024.64</v>
      </c>
      <c r="H10" s="19" t="s">
        <v>17</v>
      </c>
    </row>
    <row r="11" spans="1:11" ht="39" customHeight="1" x14ac:dyDescent="0.25">
      <c r="A11" s="1"/>
      <c r="B11" s="40"/>
      <c r="C11" s="78"/>
      <c r="D11" s="41" t="s">
        <v>42</v>
      </c>
      <c r="E11" s="42"/>
      <c r="F11" s="5" t="s">
        <v>28</v>
      </c>
      <c r="G11" s="5" t="s">
        <v>1</v>
      </c>
      <c r="H11" s="5" t="s">
        <v>15</v>
      </c>
    </row>
    <row r="12" spans="1:11" ht="27.75" customHeight="1" x14ac:dyDescent="0.25">
      <c r="A12" s="1"/>
      <c r="B12" s="16" t="s">
        <v>43</v>
      </c>
      <c r="C12" s="17" t="s">
        <v>17</v>
      </c>
      <c r="D12" s="57" t="s">
        <v>71</v>
      </c>
      <c r="E12" s="57"/>
      <c r="F12" s="18" t="s">
        <v>72</v>
      </c>
      <c r="G12" s="29">
        <v>44805</v>
      </c>
      <c r="H12" s="18">
        <v>159768.92000000001</v>
      </c>
    </row>
    <row r="13" spans="1:11" ht="25.5" customHeight="1" x14ac:dyDescent="0.25">
      <c r="A13" s="1"/>
      <c r="B13" s="58" t="s">
        <v>13</v>
      </c>
      <c r="C13" s="58"/>
      <c r="D13" s="58"/>
      <c r="E13" s="58"/>
      <c r="F13" s="58"/>
      <c r="G13" s="58"/>
      <c r="H13" s="58"/>
    </row>
    <row r="14" spans="1:11" ht="15" customHeight="1" x14ac:dyDescent="0.25">
      <c r="A14" s="1"/>
      <c r="B14" s="59" t="s">
        <v>41</v>
      </c>
      <c r="C14" s="8" t="s">
        <v>10</v>
      </c>
      <c r="D14" s="59" t="s">
        <v>14</v>
      </c>
      <c r="E14" s="59"/>
      <c r="F14" s="59" t="s">
        <v>11</v>
      </c>
      <c r="G14" s="59"/>
      <c r="H14" s="8" t="s">
        <v>12</v>
      </c>
    </row>
    <row r="15" spans="1:11" ht="16.5" customHeight="1" x14ac:dyDescent="0.25">
      <c r="A15" s="1"/>
      <c r="B15" s="59"/>
      <c r="C15" s="19" t="s">
        <v>17</v>
      </c>
      <c r="D15" s="74" t="s">
        <v>17</v>
      </c>
      <c r="E15" s="75"/>
      <c r="F15" s="74" t="s">
        <v>0</v>
      </c>
      <c r="G15" s="75"/>
      <c r="H15" s="19" t="s">
        <v>0</v>
      </c>
    </row>
    <row r="16" spans="1:11" ht="16.5" customHeight="1" x14ac:dyDescent="0.25">
      <c r="A16" s="1"/>
      <c r="B16" s="56" t="s">
        <v>55</v>
      </c>
      <c r="C16" s="56"/>
      <c r="D16" s="56"/>
      <c r="E16" s="56"/>
      <c r="F16" s="56"/>
      <c r="G16" s="56"/>
      <c r="H16" s="56"/>
    </row>
    <row r="17" spans="1:14" ht="114" customHeight="1" x14ac:dyDescent="0.25">
      <c r="A17" s="1"/>
      <c r="B17" s="76" t="s">
        <v>107</v>
      </c>
      <c r="C17" s="76"/>
      <c r="D17" s="76"/>
      <c r="E17" s="76"/>
      <c r="F17" s="76"/>
      <c r="G17" s="76"/>
      <c r="H17" s="76"/>
    </row>
    <row r="18" spans="1:14" ht="48" customHeight="1" x14ac:dyDescent="0.25">
      <c r="A18" s="1"/>
      <c r="B18" s="3"/>
      <c r="C18" s="3"/>
      <c r="D18" s="3"/>
      <c r="E18" s="3"/>
      <c r="F18" s="3"/>
      <c r="G18" s="3"/>
      <c r="H18" s="3"/>
    </row>
    <row r="19" spans="1:14" ht="68.25" customHeight="1" x14ac:dyDescent="0.25">
      <c r="B19" s="53" t="s">
        <v>2</v>
      </c>
      <c r="C19" s="53"/>
      <c r="D19" s="53"/>
      <c r="E19" s="53"/>
      <c r="F19" s="53"/>
      <c r="G19" s="53"/>
      <c r="H19" s="53"/>
    </row>
    <row r="20" spans="1:14" ht="66.75" customHeight="1" x14ac:dyDescent="0.25">
      <c r="B20" s="54" t="s">
        <v>25</v>
      </c>
      <c r="C20" s="54"/>
      <c r="D20" s="54"/>
      <c r="E20" s="54"/>
      <c r="F20" s="54"/>
      <c r="G20" s="54"/>
      <c r="H20" s="54"/>
    </row>
    <row r="21" spans="1:14" ht="33.75" customHeight="1" x14ac:dyDescent="0.25">
      <c r="B21" s="55" t="s">
        <v>26</v>
      </c>
      <c r="C21" s="55"/>
      <c r="D21" s="55"/>
      <c r="E21" s="55"/>
      <c r="F21" s="55"/>
      <c r="G21" s="55"/>
      <c r="H21" s="55"/>
      <c r="M21" s="1"/>
      <c r="N21" s="1"/>
    </row>
    <row r="22" spans="1:14" ht="62.25" customHeight="1" x14ac:dyDescent="0.25">
      <c r="B22" s="67" t="s">
        <v>27</v>
      </c>
      <c r="C22" s="67"/>
      <c r="D22" s="67"/>
      <c r="E22" s="67"/>
      <c r="F22" s="67"/>
      <c r="G22" s="67"/>
      <c r="H22" s="67"/>
      <c r="M22" s="1"/>
      <c r="N22" s="1"/>
    </row>
    <row r="23" spans="1:14" ht="17.25" customHeight="1" x14ac:dyDescent="0.25">
      <c r="B23" s="3"/>
      <c r="C23" s="3"/>
      <c r="D23" s="3"/>
      <c r="E23" s="3"/>
      <c r="F23" s="3"/>
      <c r="G23" s="3"/>
      <c r="H23" s="3"/>
      <c r="M23" s="1"/>
      <c r="N23" s="1"/>
    </row>
    <row r="24" spans="1:14" ht="17.25" customHeight="1" x14ac:dyDescent="0.25">
      <c r="B24" s="3"/>
      <c r="C24" s="3"/>
      <c r="D24" s="3"/>
      <c r="E24" s="3"/>
      <c r="F24" s="3"/>
      <c r="G24" s="3"/>
      <c r="H24" s="3"/>
      <c r="M24" s="1"/>
      <c r="N24" s="1"/>
    </row>
    <row r="25" spans="1:14" x14ac:dyDescent="0.25">
      <c r="M25" s="1"/>
      <c r="N25" s="1"/>
    </row>
    <row r="26" spans="1:14" x14ac:dyDescent="0.25">
      <c r="B26" s="52" t="s">
        <v>98</v>
      </c>
      <c r="C26" s="52"/>
      <c r="D26" s="52"/>
      <c r="E26" s="52"/>
      <c r="F26" s="52"/>
      <c r="G26" s="52"/>
      <c r="H26" s="52"/>
      <c r="M26" s="1"/>
      <c r="N26" s="1"/>
    </row>
    <row r="27" spans="1:14" x14ac:dyDescent="0.25">
      <c r="M27" s="1"/>
      <c r="N27" s="1"/>
    </row>
    <row r="28" spans="1:14" x14ac:dyDescent="0.2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55"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s="6"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журнал торгів</vt:lpstr>
      <vt:lpstr>ППА</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2024-04-16T07:20:28Z</cp:lastPrinted>
  <dcterms:created xsi:type="dcterms:W3CDTF">2015-10-12T12:03:25Z</dcterms:created>
  <dcterms:modified xsi:type="dcterms:W3CDTF">2024-04-16T14:29:40Z</dcterms:modified>
</cp:coreProperties>
</file>