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8 2024.04.__ МКУА   Лозова\Паспорта юристи\"/>
    </mc:Choice>
  </mc:AlternateContent>
  <bookViews>
    <workbookView xWindow="0" yWindow="0" windowWidth="28800" windowHeight="1230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c r="E20" i="9"/>
  <c r="E19" i="9"/>
  <c r="E17" i="9"/>
  <c r="E16" i="9"/>
  <c r="E15" i="9"/>
  <c r="E13" i="9"/>
  <c r="E12" i="9"/>
  <c r="E11" i="9"/>
</calcChain>
</file>

<file path=xl/sharedStrings.xml><?xml version="1.0" encoding="utf-8"?>
<sst xmlns="http://schemas.openxmlformats.org/spreadsheetml/2006/main" count="158" uniqueCount="103">
  <si>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</si>
  <si>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</si>
  <si>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</si>
  <si>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</si>
  <si>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</si>
  <si>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</si>
  <si>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</si>
  <si>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</si>
  <si>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</si>
  <si>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</si>
  <si>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</si>
  <si>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</si>
  <si>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</si>
  <si>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</si>
  <si>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</si>
  <si>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</si>
  <si>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</si>
  <si>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</si>
  <si>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</si>
  <si>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</si>
  <si>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</si>
  <si>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</si>
  <si>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</si>
  <si>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</si>
  <si>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</si>
  <si>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</si>
  <si>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</si>
  <si>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</si>
  <si>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</si>
  <si>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</si>
  <si>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</si>
  <si>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</si>
  <si>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</si>
  <si>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</si>
  <si>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</si>
  <si>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</si>
  <si>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</si>
  <si>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</si>
  <si>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</si>
  <si>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</si>
  <si>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</si>
  <si>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</si>
  <si>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</si>
  <si>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</si>
  <si>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</si>
  <si>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</si>
  <si>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</si>
  <si>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</si>
  <si>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</si>
  <si>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</si>
  <si>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</si>
  <si>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</si>
  <si>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</si>
  <si>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</si>
  <si>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</si>
  <si>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</si>
  <si>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</si>
  <si>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</si>
  <si>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</si>
  <si>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</si>
  <si>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</si>
  <si>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</si>
  <si>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</si>
  <si>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</si>
  <si>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</si>
  <si>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</si>
  <si>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</si>
  <si>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в державному реєстрі відсутній запис про право власності банку</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</si>
  <si>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</si>
  <si>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</si>
  <si>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</si>
  <si>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</si>
  <si>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</si>
  <si>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</si>
  <si>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</si>
  <si>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</si>
  <si>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___________________                                                             Ірина БІЛА</t>
  </si>
  <si>
    <t xml:space="preserve">                 підпис                                                                                        </t>
  </si>
  <si>
    <t xml:space="preserve">Майнові права на: Нежитлові приміщення підвалу №№ 114, 115, 1-го поверху №№ І, 1-:-25, 93-:-98, 100, 2-го поверху №№ 26-:-63, 101, 101а, 102-:-107, 3-го поверху №№ 64-:-75, 77-:-92, 108-:-112, надбудови № 113 загальною площею 1731,2 кв.м в нежитловій будівлі літ. «А-3»; овочесховище літ. «В» загальною площею 76,2 кв.м; басейн літ. «Г», РНОНМ 34347363220; та Нежитлове приміщення 1-го поверху №99 в літ."А-3"  загальною площею: 4,5 кв.м, РНОНМ 1563405263220,  що розташовані за адресою: Харківська обл., Харківський р., с. Черкаська Лозова, вулиця Бєлгородське шосе, будинок 3-А </t>
  </si>
  <si>
    <t>Майнові права на Комерційну нерухомість</t>
  </si>
  <si>
    <t>Майнові права на Нежитлові приміщення</t>
  </si>
  <si>
    <t xml:space="preserve">Харківська обл., Харківський р., с. Черкаська Лозова, вулиця Бєлгородське шосе, будинок 3-А </t>
  </si>
  <si>
    <t>ні (земельна ділянка площею 0,7526 га, кадастровий номер 6322083000:01:000:0006 - власність сільської ради)</t>
  </si>
  <si>
    <t>G19N023872</t>
  </si>
  <si>
    <t>G19N024623</t>
  </si>
  <si>
    <t>G19N025088</t>
  </si>
  <si>
    <t>G19N025498</t>
  </si>
  <si>
    <t>https://www.fg.gov.ua/lot/170589</t>
  </si>
  <si>
    <t>https://www.fg.gov.ua/passport/56926</t>
  </si>
  <si>
    <t>https://www.fg.gov.ua/passport/57095</t>
  </si>
  <si>
    <t>https://www.fg.gov.ua/passport/57161</t>
  </si>
  <si>
    <t>https://www.fg.gov.ua/passport/57233</t>
  </si>
  <si>
    <t>https://www.fg.gov.ua/lot/170171</t>
  </si>
  <si>
    <t>https://www.fg.gov.ua/lot/169034</t>
  </si>
  <si>
    <t>https://www.fg.gov.ua/lot/169749</t>
  </si>
  <si>
    <t>G19N025771</t>
  </si>
  <si>
    <t>https://www.fg.gov.ua/passport/57486</t>
  </si>
  <si>
    <t>https://www.fg.gov.ua/lot/170856</t>
  </si>
  <si>
    <t>https://www.fg.gov.ua/passport/57677</t>
  </si>
  <si>
    <t>https://www.fg.gov.ua/passport/57752</t>
  </si>
  <si>
    <t>https://www.fg.gov.ua/passport/57810</t>
  </si>
  <si>
    <t>так (кримінальні провадження) буде надана потенційному покупцю, після укладання договору про нерозголошення конфіденційної інформаці</t>
  </si>
  <si>
    <t xml:space="preserve"> 29.11.2022  Банком  подана заява до Харківського районного управління національної поліції ГУ Національної поліції в Харківській області  про пошкодження внаслідок обстрілів під час бойових дій військовими російської федерації будівлі ресторанно-готельного комплексу «Будинок лісника», за адресою: Харківська область Дергачівській район. с. Черкаська Лозова, вул. Белгородське шосе, буд. 3А та розкраданням майна з нього.
01.04.2024 Слідчим відділом Управління Служби безпеки України у Харківській области повідомлено, що ПУБЛІЧНЕ АКЦІОНЕРНЕ ТОВАРИСТВО «МЕГАБАНК» визнано потерпілим у кримінальному провадженні №12022221230002176.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</si>
</sst>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color theme="1"/>
      <name val="Arial"/>
      <family val="2"/>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44" fontId="4" fillId="0" borderId="0" applyFont="0" applyFill="0" applyBorder="0" applyAlignment="0" applyProtection="0"/>
  </cellStyleXfs>
  <cellXfs count="13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164" fontId="10" fillId="0" borderId="1" xfId="2" applyNumberFormat="1"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49" fontId="10" fillId="0" borderId="1" xfId="0" applyNumberFormat="1" applyFont="1" applyFill="1" applyBorder="1" applyAlignment="1" applyProtection="1">
      <alignment horizontal="center" vertical="center" wrapText="1"/>
    </xf>
    <xf numFmtId="0" fontId="8" fillId="0" borderId="8" xfId="4" applyBorder="1"/>
    <xf numFmtId="14" fontId="0" fillId="0" borderId="1" xfId="0" applyNumberFormat="1" applyBorder="1"/>
    <xf numFmtId="0" fontId="0" fillId="0" borderId="1" xfId="0" applyBorder="1"/>
    <xf numFmtId="164" fontId="4" fillId="0" borderId="1" xfId="2" applyFont="1" applyBorder="1"/>
    <xf numFmtId="164" fontId="10" fillId="0" borderId="1" xfId="2" applyFont="1" applyBorder="1"/>
    <xf numFmtId="1" fontId="20" fillId="0" borderId="2" xfId="0" applyNumberFormat="1" applyFont="1" applyBorder="1" applyAlignment="1">
      <alignment wrapText="1"/>
    </xf>
    <xf numFmtId="14" fontId="20" fillId="0" borderId="1" xfId="0" applyNumberFormat="1" applyFont="1" applyBorder="1" applyAlignment="1">
      <alignment wrapText="1"/>
    </xf>
    <xf numFmtId="0" fontId="8" fillId="0" borderId="8" xfId="4" applyBorder="1" applyAlignment="1" applyProtection="1"/>
    <xf numFmtId="0" fontId="8" fillId="0" borderId="9" xfId="4" applyBorder="1" applyAlignment="1" applyProtection="1"/>
    <xf numFmtId="164" fontId="10" fillId="0" borderId="3" xfId="2"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4" fontId="5" fillId="0" borderId="1" xfId="0" applyNumberFormat="1" applyFont="1" applyBorder="1" applyAlignment="1">
      <alignment horizont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10" fillId="0" borderId="30" xfId="0" applyFont="1" applyBorder="1" applyAlignment="1">
      <alignment horizontal="center" vertical="center"/>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0" xfId="4" applyBorder="1" applyAlignment="1">
      <alignment horizontal="center" vertic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Border="1" applyAlignment="1">
      <alignment horizontal="center"/>
    </xf>
    <xf numFmtId="14" fontId="10" fillId="0" borderId="4" xfId="0" applyNumberFormat="1" applyFont="1" applyBorder="1" applyAlignment="1">
      <alignment horizontal="center"/>
    </xf>
    <xf numFmtId="14" fontId="10" fillId="0" borderId="25"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Border="1" applyAlignment="1">
      <alignment horizontal="center"/>
    </xf>
    <xf numFmtId="0" fontId="10" fillId="0" borderId="7" xfId="0" applyFont="1" applyBorder="1" applyAlignment="1">
      <alignment horizontal="center"/>
    </xf>
    <xf numFmtId="0" fontId="10" fillId="0" borderId="6" xfId="0" applyFont="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Border="1" applyAlignment="1">
      <alignment horizontal="center"/>
    </xf>
    <xf numFmtId="0" fontId="10" fillId="0" borderId="4" xfId="0" applyFont="1" applyBorder="1" applyAlignment="1">
      <alignment horizontal="center"/>
    </xf>
    <xf numFmtId="0" fontId="10" fillId="0" borderId="25" xfId="0" applyFont="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Денежны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2</xdr:row>
      <xdr:rowOff>9527</xdr:rowOff>
    </xdr:from>
    <xdr:to>
      <xdr:col>4</xdr:col>
      <xdr:colOff>257175</xdr:colOff>
      <xdr:row>13</xdr:row>
      <xdr:rowOff>123829</xdr:rowOff>
    </xdr:to>
    <xdr:pic>
      <xdr:nvPicPr>
        <xdr:cNvPr id="4" name="Рисунок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204787" y="681040"/>
          <a:ext cx="2209802" cy="2428875"/>
        </a:xfrm>
        <a:prstGeom prst="rect">
          <a:avLst/>
        </a:prstGeom>
      </xdr:spPr>
    </xdr:pic>
    <xdr:clientData/>
  </xdr:twoCellAnchor>
  <xdr:twoCellAnchor editAs="oneCell">
    <xdr:from>
      <xdr:col>4</xdr:col>
      <xdr:colOff>361950</xdr:colOff>
      <xdr:row>2</xdr:row>
      <xdr:rowOff>2</xdr:rowOff>
    </xdr:from>
    <xdr:to>
      <xdr:col>8</xdr:col>
      <xdr:colOff>371475</xdr:colOff>
      <xdr:row>13</xdr:row>
      <xdr:rowOff>161929</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724149" y="685803"/>
          <a:ext cx="2257427" cy="2447925"/>
        </a:xfrm>
        <a:prstGeom prst="rect">
          <a:avLst/>
        </a:prstGeom>
      </xdr:spPr>
    </xdr:pic>
    <xdr:clientData/>
  </xdr:twoCellAnchor>
  <xdr:twoCellAnchor editAs="oneCell">
    <xdr:from>
      <xdr:col>8</xdr:col>
      <xdr:colOff>457200</xdr:colOff>
      <xdr:row>2</xdr:row>
      <xdr:rowOff>1</xdr:rowOff>
    </xdr:from>
    <xdr:to>
      <xdr:col>12</xdr:col>
      <xdr:colOff>581025</xdr:colOff>
      <xdr:row>13</xdr:row>
      <xdr:rowOff>200026</xdr:rowOff>
    </xdr:to>
    <xdr:pic>
      <xdr:nvPicPr>
        <xdr:cNvPr id="2" name="Рисунок 1"/>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295900" y="647701"/>
          <a:ext cx="2295525" cy="2562225"/>
        </a:xfrm>
        <a:prstGeom prst="rect">
          <a:avLst/>
        </a:prstGeom>
      </xdr:spPr>
    </xdr:pic>
    <xdr:clientData/>
  </xdr:twoCellAnchor>
  <xdr:twoCellAnchor editAs="oneCell">
    <xdr:from>
      <xdr:col>13</xdr:col>
      <xdr:colOff>57151</xdr:colOff>
      <xdr:row>2</xdr:row>
      <xdr:rowOff>9526</xdr:rowOff>
    </xdr:from>
    <xdr:to>
      <xdr:col>17</xdr:col>
      <xdr:colOff>266700</xdr:colOff>
      <xdr:row>13</xdr:row>
      <xdr:rowOff>228604</xdr:rowOff>
    </xdr:to>
    <xdr:pic>
      <xdr:nvPicPr>
        <xdr:cNvPr id="3" name="Рисунок 2"/>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7977187" y="623890"/>
          <a:ext cx="2314578" cy="26479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9749" TargetMode="External"/><Relationship Id="rId13" Type="http://schemas.openxmlformats.org/officeDocument/2006/relationships/hyperlink" Target="https://www.fg.gov.ua/lot/170856" TargetMode="External"/><Relationship Id="rId18" Type="http://schemas.openxmlformats.org/officeDocument/2006/relationships/printerSettings" Target="../printerSettings/printerSettings1.bin"/><Relationship Id="rId3" Type="http://schemas.openxmlformats.org/officeDocument/2006/relationships/hyperlink" Target="https://www.fg.gov.ua/passport/57095" TargetMode="External"/><Relationship Id="rId7" Type="http://schemas.openxmlformats.org/officeDocument/2006/relationships/hyperlink" Target="https://www.fg.gov.ua/lot/169034" TargetMode="External"/><Relationship Id="rId12" Type="http://schemas.openxmlformats.org/officeDocument/2006/relationships/hyperlink" Target="https://www.fg.gov.ua/lot/170856" TargetMode="External"/><Relationship Id="rId17" Type="http://schemas.openxmlformats.org/officeDocument/2006/relationships/hyperlink" Target="https://www.fg.gov.ua/passport/57810" TargetMode="External"/><Relationship Id="rId2" Type="http://schemas.openxmlformats.org/officeDocument/2006/relationships/hyperlink" Target="https://www.fg.gov.ua/passport/56926" TargetMode="External"/><Relationship Id="rId16" Type="http://schemas.openxmlformats.org/officeDocument/2006/relationships/hyperlink" Target="https://www.fg.gov.ua/passport/5775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856" TargetMode="External"/><Relationship Id="rId5" Type="http://schemas.openxmlformats.org/officeDocument/2006/relationships/hyperlink" Target="https://www.fg.gov.ua/passport/57233" TargetMode="External"/><Relationship Id="rId15" Type="http://schemas.openxmlformats.org/officeDocument/2006/relationships/hyperlink" Target="https://www.fg.gov.ua/passport/57677" TargetMode="External"/><Relationship Id="rId10" Type="http://schemas.openxmlformats.org/officeDocument/2006/relationships/hyperlink" Target="https://www.fg.gov.ua/lot/170856" TargetMode="External"/><Relationship Id="rId4" Type="http://schemas.openxmlformats.org/officeDocument/2006/relationships/hyperlink" Target="https://www.fg.gov.ua/passport/57161" TargetMode="External"/><Relationship Id="rId9" Type="http://schemas.openxmlformats.org/officeDocument/2006/relationships/hyperlink" Target="https://www.fg.gov.ua/aktivi-bankiv/prodazh-aktiviv" TargetMode="External"/><Relationship Id="rId14" Type="http://schemas.openxmlformats.org/officeDocument/2006/relationships/hyperlink" Target="https://www.fg.gov.ua/passport/5748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O3" sqref="O3"/>
    </sheetView>
  </sheetViews>
  <sheetFormatPr defaultRowHeight="15" x14ac:dyDescent="0.25"/>
  <cols>
    <col min="1" max="1" width="6.5703125" style="39" customWidth="1"/>
    <col min="2" max="16384" width="9.140625" style="39"/>
  </cols>
  <sheetData>
    <row r="1" spans="1:13" ht="15.75" x14ac:dyDescent="0.25">
      <c r="A1" s="74" t="s">
        <v>55</v>
      </c>
      <c r="B1" s="75"/>
      <c r="C1" s="75"/>
      <c r="D1" s="75"/>
      <c r="E1" s="75"/>
      <c r="F1" s="75"/>
      <c r="G1" s="75"/>
      <c r="H1" s="75"/>
      <c r="I1" s="75"/>
      <c r="J1" s="75"/>
      <c r="K1" s="75"/>
      <c r="L1" s="75"/>
      <c r="M1" s="75"/>
    </row>
    <row r="2" spans="1:13" ht="45.75" customHeight="1" x14ac:dyDescent="0.25">
      <c r="A2" s="44"/>
      <c r="B2" s="76" t="s">
        <v>24</v>
      </c>
      <c r="C2" s="76"/>
      <c r="D2" s="76"/>
      <c r="E2" s="76"/>
      <c r="F2" s="76"/>
      <c r="G2" s="76"/>
      <c r="H2" s="76"/>
      <c r="I2" s="76"/>
      <c r="J2" s="76"/>
      <c r="K2" s="76"/>
      <c r="L2" s="76"/>
      <c r="M2" s="44"/>
    </row>
    <row r="3" spans="1:13" x14ac:dyDescent="0.25">
      <c r="A3" s="44"/>
      <c r="B3" s="44"/>
      <c r="C3" s="44"/>
      <c r="D3" s="44"/>
      <c r="E3" s="44"/>
      <c r="F3" s="44"/>
      <c r="G3" s="44"/>
      <c r="H3" s="44"/>
      <c r="I3" s="44"/>
      <c r="J3" s="44"/>
      <c r="K3" s="44"/>
      <c r="L3" s="44"/>
      <c r="M3" s="44"/>
    </row>
    <row r="4" spans="1:13" x14ac:dyDescent="0.25">
      <c r="A4" s="44"/>
      <c r="B4" s="44"/>
      <c r="C4" s="44"/>
      <c r="D4" s="44"/>
      <c r="E4" s="44"/>
      <c r="F4" s="44"/>
      <c r="G4" s="44"/>
      <c r="H4" s="44"/>
      <c r="I4" s="44"/>
      <c r="J4" s="44"/>
      <c r="K4" s="44"/>
      <c r="L4" s="44"/>
      <c r="M4" s="44"/>
    </row>
    <row r="5" spans="1:13" x14ac:dyDescent="0.25">
      <c r="A5" s="44"/>
      <c r="B5" s="44"/>
      <c r="C5" s="44"/>
      <c r="D5" s="44"/>
      <c r="E5" s="44"/>
      <c r="F5" s="44"/>
      <c r="G5" s="44"/>
      <c r="H5" s="44"/>
      <c r="I5" s="44"/>
      <c r="J5" s="44"/>
      <c r="K5" s="44"/>
      <c r="L5" s="44"/>
      <c r="M5" s="44"/>
    </row>
    <row r="6" spans="1:13" x14ac:dyDescent="0.25">
      <c r="A6" s="44"/>
      <c r="B6" s="44"/>
      <c r="C6" s="44"/>
      <c r="D6" s="44"/>
      <c r="E6" s="44"/>
      <c r="F6" s="44"/>
      <c r="G6" s="44"/>
      <c r="H6" s="44"/>
      <c r="I6" s="44"/>
      <c r="J6" s="44"/>
      <c r="K6" s="44"/>
      <c r="L6" s="44"/>
      <c r="M6" s="44"/>
    </row>
    <row r="7" spans="1:13" x14ac:dyDescent="0.25">
      <c r="A7" s="44"/>
      <c r="B7" s="44"/>
      <c r="C7" s="44"/>
      <c r="D7" s="44"/>
      <c r="E7" s="44"/>
      <c r="F7" s="44"/>
      <c r="G7" s="44"/>
      <c r="H7" s="44"/>
      <c r="I7" s="44"/>
      <c r="J7" s="44"/>
      <c r="K7" s="44"/>
      <c r="L7" s="44"/>
      <c r="M7" s="44"/>
    </row>
    <row r="8" spans="1:13" x14ac:dyDescent="0.25">
      <c r="A8" s="44"/>
      <c r="B8" s="44"/>
      <c r="C8" s="44"/>
      <c r="D8" s="44"/>
      <c r="E8" s="44"/>
      <c r="F8" s="44"/>
      <c r="G8" s="44"/>
      <c r="H8" s="44"/>
      <c r="I8" s="44"/>
      <c r="J8" s="44"/>
      <c r="K8" s="44"/>
      <c r="L8" s="44"/>
      <c r="M8" s="44"/>
    </row>
    <row r="9" spans="1:13" x14ac:dyDescent="0.25">
      <c r="A9" s="44"/>
      <c r="B9" s="44"/>
      <c r="C9" s="44"/>
      <c r="D9" s="44"/>
      <c r="E9" s="44"/>
      <c r="F9" s="44"/>
      <c r="G9" s="44"/>
      <c r="H9" s="44"/>
      <c r="I9" s="44"/>
      <c r="J9" s="44"/>
      <c r="K9" s="44"/>
      <c r="L9" s="44"/>
      <c r="M9" s="44"/>
    </row>
    <row r="10" spans="1:13" x14ac:dyDescent="0.25">
      <c r="A10" s="44"/>
      <c r="B10" s="48"/>
      <c r="C10" s="48"/>
      <c r="D10" s="48"/>
      <c r="E10" s="48"/>
      <c r="F10" s="48"/>
      <c r="G10" s="48"/>
      <c r="H10" s="48"/>
      <c r="I10" s="48"/>
      <c r="J10" s="48"/>
      <c r="K10" s="48"/>
      <c r="L10" s="48"/>
      <c r="M10" s="44"/>
    </row>
    <row r="11" spans="1:13" x14ac:dyDescent="0.25">
      <c r="A11" s="44"/>
      <c r="B11" s="48"/>
      <c r="C11" s="48"/>
      <c r="D11" s="48"/>
      <c r="E11" s="48"/>
      <c r="F11" s="48"/>
      <c r="G11" s="48"/>
      <c r="H11" s="48"/>
      <c r="I11" s="48"/>
      <c r="J11" s="48"/>
      <c r="K11" s="48"/>
      <c r="L11" s="48"/>
      <c r="M11" s="44"/>
    </row>
    <row r="12" spans="1:13" x14ac:dyDescent="0.25">
      <c r="A12" s="44"/>
      <c r="B12" s="48"/>
      <c r="C12" s="48"/>
      <c r="D12" s="48"/>
      <c r="E12" s="48"/>
      <c r="F12" s="48"/>
      <c r="G12" s="48"/>
      <c r="H12" s="48"/>
      <c r="I12" s="48"/>
      <c r="J12" s="48"/>
      <c r="K12" s="48"/>
      <c r="L12" s="48"/>
      <c r="M12" s="44"/>
    </row>
    <row r="13" spans="1:13" x14ac:dyDescent="0.25">
      <c r="B13" s="43"/>
      <c r="C13" s="43"/>
      <c r="D13" s="43"/>
      <c r="E13" s="43"/>
      <c r="F13" s="43"/>
      <c r="G13" s="43"/>
      <c r="H13" s="43"/>
      <c r="I13" s="43"/>
      <c r="J13" s="43"/>
      <c r="K13" s="43"/>
      <c r="L13" s="43"/>
    </row>
    <row r="14" spans="1:13" ht="79.5" customHeight="1" x14ac:dyDescent="0.25">
      <c r="A14" s="77" t="s">
        <v>70</v>
      </c>
      <c r="B14" s="77"/>
      <c r="C14" s="77"/>
      <c r="D14" s="77"/>
      <c r="E14" s="77"/>
      <c r="F14" s="43"/>
      <c r="G14" s="41" t="s">
        <v>47</v>
      </c>
      <c r="H14" s="43"/>
      <c r="I14" s="43"/>
      <c r="J14" s="43"/>
      <c r="K14" s="41" t="s">
        <v>71</v>
      </c>
      <c r="L14" s="43"/>
    </row>
    <row r="15" spans="1:13" x14ac:dyDescent="0.25">
      <c r="B15" s="43"/>
      <c r="C15" s="43"/>
      <c r="D15" s="43"/>
      <c r="E15" s="43"/>
      <c r="F15" s="43"/>
      <c r="G15" s="41" t="s">
        <v>48</v>
      </c>
      <c r="H15" s="43"/>
      <c r="I15" s="43"/>
      <c r="J15" s="43"/>
      <c r="K15" s="41"/>
      <c r="L15" s="43"/>
    </row>
    <row r="16" spans="1:13" x14ac:dyDescent="0.25">
      <c r="B16" s="42"/>
      <c r="C16" s="43"/>
      <c r="D16" s="43"/>
      <c r="E16" s="43"/>
      <c r="F16" s="43"/>
      <c r="G16" s="43"/>
      <c r="H16" s="43"/>
      <c r="I16" s="43"/>
      <c r="J16" s="43"/>
      <c r="K16" s="43"/>
      <c r="L16" s="43"/>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6" workbookViewId="0">
      <selection activeCell="E15" sqref="E15"/>
    </sheetView>
  </sheetViews>
  <sheetFormatPr defaultColWidth="9.140625" defaultRowHeight="15.75" x14ac:dyDescent="0.25"/>
  <cols>
    <col min="1" max="1" width="4.7109375" style="4" customWidth="1"/>
    <col min="2" max="2" width="10.42578125" style="4" customWidth="1"/>
    <col min="3" max="3" width="16.5703125" style="4" customWidth="1"/>
    <col min="4" max="4" width="19.28515625" style="4" customWidth="1"/>
    <col min="5" max="5" width="21.85546875" style="4" customWidth="1"/>
    <col min="6" max="6" width="24.28515625" style="4" customWidth="1"/>
    <col min="7" max="7" width="15.5703125" style="4" customWidth="1"/>
    <col min="8" max="8" width="20.85546875" style="4" customWidth="1"/>
    <col min="9" max="9" width="36" style="4" customWidth="1"/>
    <col min="10" max="10" width="37.42578125" style="4" customWidth="1"/>
    <col min="11" max="16384" width="9.140625" style="4"/>
  </cols>
  <sheetData>
    <row r="1" spans="2:10" ht="16.5" thickBot="1" x14ac:dyDescent="0.3"/>
    <row r="2" spans="2:10" s="7" customFormat="1" ht="16.5" thickBot="1" x14ac:dyDescent="0.3">
      <c r="B2" s="107" t="s">
        <v>15</v>
      </c>
      <c r="C2" s="108"/>
      <c r="D2" s="108"/>
      <c r="E2" s="108"/>
      <c r="F2" s="108"/>
      <c r="G2" s="108"/>
      <c r="H2" s="109"/>
    </row>
    <row r="3" spans="2:10" s="7" customFormat="1" x14ac:dyDescent="0.25">
      <c r="B3" s="110" t="s">
        <v>16</v>
      </c>
      <c r="C3" s="111"/>
      <c r="D3" s="112"/>
      <c r="E3" s="113" t="s">
        <v>72</v>
      </c>
      <c r="F3" s="114"/>
      <c r="G3" s="114"/>
      <c r="H3" s="115"/>
    </row>
    <row r="4" spans="2:10" s="7" customFormat="1" x14ac:dyDescent="0.25">
      <c r="B4" s="116" t="s">
        <v>61</v>
      </c>
      <c r="C4" s="117"/>
      <c r="D4" s="118"/>
      <c r="E4" s="119" t="s">
        <v>73</v>
      </c>
      <c r="F4" s="120"/>
      <c r="G4" s="120"/>
      <c r="H4" s="121"/>
    </row>
    <row r="5" spans="2:10" s="7" customFormat="1" x14ac:dyDescent="0.25">
      <c r="B5" s="101" t="s">
        <v>17</v>
      </c>
      <c r="C5" s="102"/>
      <c r="D5" s="103"/>
      <c r="E5" s="104">
        <v>44805</v>
      </c>
      <c r="F5" s="105"/>
      <c r="G5" s="105"/>
      <c r="H5" s="106"/>
    </row>
    <row r="6" spans="2:10" s="7" customFormat="1" ht="16.5" thickBot="1" x14ac:dyDescent="0.3">
      <c r="B6" s="83" t="s">
        <v>18</v>
      </c>
      <c r="C6" s="84"/>
      <c r="D6" s="85"/>
      <c r="E6" s="86">
        <v>5520260</v>
      </c>
      <c r="F6" s="87"/>
      <c r="G6" s="87"/>
      <c r="H6" s="88"/>
    </row>
    <row r="7" spans="2:10" ht="16.5" thickBot="1" x14ac:dyDescent="0.3"/>
    <row r="8" spans="2:10" ht="16.5" thickBot="1" x14ac:dyDescent="0.3">
      <c r="B8" s="89" t="s">
        <v>51</v>
      </c>
      <c r="C8" s="90"/>
      <c r="D8" s="90"/>
      <c r="E8" s="90"/>
      <c r="F8" s="90"/>
      <c r="G8" s="90"/>
      <c r="H8" s="91"/>
      <c r="I8" s="78" t="s">
        <v>3</v>
      </c>
      <c r="J8" s="79"/>
    </row>
    <row r="9" spans="2:10" ht="47.25" x14ac:dyDescent="0.25">
      <c r="B9" s="36" t="s">
        <v>0</v>
      </c>
      <c r="C9" s="8" t="s">
        <v>49</v>
      </c>
      <c r="D9" s="8" t="s">
        <v>1</v>
      </c>
      <c r="E9" s="70" t="s">
        <v>62</v>
      </c>
      <c r="F9" s="70" t="s">
        <v>63</v>
      </c>
      <c r="G9" s="71" t="s">
        <v>2</v>
      </c>
      <c r="H9" s="72" t="s">
        <v>64</v>
      </c>
      <c r="I9" s="49" t="s">
        <v>52</v>
      </c>
      <c r="J9" s="50" t="s">
        <v>56</v>
      </c>
    </row>
    <row r="10" spans="2:10" ht="24" customHeight="1" x14ac:dyDescent="0.25">
      <c r="B10" s="31">
        <v>1</v>
      </c>
      <c r="C10" s="62" t="s">
        <v>83</v>
      </c>
      <c r="D10" s="61">
        <v>45089</v>
      </c>
      <c r="E10" s="63">
        <v>61223260.640000001</v>
      </c>
      <c r="F10" s="11"/>
      <c r="G10" s="10"/>
      <c r="H10" s="10" t="s">
        <v>74</v>
      </c>
      <c r="I10" s="55" t="s">
        <v>60</v>
      </c>
      <c r="J10" s="95" t="s">
        <v>93</v>
      </c>
    </row>
    <row r="11" spans="2:10" ht="30" x14ac:dyDescent="0.25">
      <c r="B11" s="31">
        <v>2</v>
      </c>
      <c r="C11" s="62" t="s">
        <v>83</v>
      </c>
      <c r="D11" s="61">
        <v>45096</v>
      </c>
      <c r="E11" s="63">
        <f>ROUND(0.9*E10,2)</f>
        <v>55100934.579999998</v>
      </c>
      <c r="F11" s="11">
        <v>-0.1</v>
      </c>
      <c r="G11" s="10"/>
      <c r="H11" s="10" t="s">
        <v>74</v>
      </c>
      <c r="I11" s="55" t="s">
        <v>60</v>
      </c>
      <c r="J11" s="96"/>
    </row>
    <row r="12" spans="2:10" ht="30" x14ac:dyDescent="0.25">
      <c r="B12" s="31">
        <v>3</v>
      </c>
      <c r="C12" s="62" t="s">
        <v>83</v>
      </c>
      <c r="D12" s="61">
        <v>45103</v>
      </c>
      <c r="E12" s="63">
        <f>ROUND(0.8*E10,2)</f>
        <v>48978608.509999998</v>
      </c>
      <c r="F12" s="11">
        <v>-0.2</v>
      </c>
      <c r="G12" s="10"/>
      <c r="H12" s="10" t="s">
        <v>74</v>
      </c>
      <c r="I12" s="55" t="s">
        <v>60</v>
      </c>
      <c r="J12" s="96"/>
    </row>
    <row r="13" spans="2:10" ht="30" x14ac:dyDescent="0.25">
      <c r="B13" s="31">
        <v>4</v>
      </c>
      <c r="C13" s="62" t="s">
        <v>83</v>
      </c>
      <c r="D13" s="61">
        <v>45110</v>
      </c>
      <c r="E13" s="63">
        <f>ROUND(0.7*E10,2)</f>
        <v>42856282.450000003</v>
      </c>
      <c r="F13" s="11">
        <v>-0.3</v>
      </c>
      <c r="G13" s="10"/>
      <c r="H13" s="10" t="s">
        <v>74</v>
      </c>
      <c r="I13" s="55" t="s">
        <v>60</v>
      </c>
      <c r="J13" s="97"/>
    </row>
    <row r="14" spans="2:10" ht="30" x14ac:dyDescent="0.25">
      <c r="B14" s="31">
        <v>5</v>
      </c>
      <c r="C14" s="62" t="s">
        <v>84</v>
      </c>
      <c r="D14" s="61">
        <v>45166</v>
      </c>
      <c r="E14" s="63">
        <v>38570654.210000001</v>
      </c>
      <c r="F14" s="11"/>
      <c r="G14" s="10"/>
      <c r="H14" s="10" t="s">
        <v>74</v>
      </c>
      <c r="I14" s="55" t="s">
        <v>60</v>
      </c>
      <c r="J14" s="98" t="s">
        <v>94</v>
      </c>
    </row>
    <row r="15" spans="2:10" ht="30" x14ac:dyDescent="0.25">
      <c r="B15" s="31">
        <v>6</v>
      </c>
      <c r="C15" s="62" t="s">
        <v>84</v>
      </c>
      <c r="D15" s="61">
        <v>45174</v>
      </c>
      <c r="E15" s="63">
        <f>ROUND(0.9*E14,2)</f>
        <v>34713588.789999999</v>
      </c>
      <c r="F15" s="11">
        <v>-0.1</v>
      </c>
      <c r="G15" s="10"/>
      <c r="H15" s="10" t="s">
        <v>74</v>
      </c>
      <c r="I15" s="55" t="s">
        <v>60</v>
      </c>
      <c r="J15" s="99"/>
    </row>
    <row r="16" spans="2:10" ht="30" x14ac:dyDescent="0.25">
      <c r="B16" s="31">
        <v>7</v>
      </c>
      <c r="C16" s="62" t="s">
        <v>84</v>
      </c>
      <c r="D16" s="61">
        <v>45182</v>
      </c>
      <c r="E16" s="63">
        <f>ROUND(0.8*E14,2)</f>
        <v>30856523.370000001</v>
      </c>
      <c r="F16" s="11">
        <v>-0.2</v>
      </c>
      <c r="G16" s="10"/>
      <c r="H16" s="10" t="s">
        <v>74</v>
      </c>
      <c r="I16" s="55" t="s">
        <v>60</v>
      </c>
      <c r="J16" s="99"/>
    </row>
    <row r="17" spans="2:10" ht="30" x14ac:dyDescent="0.25">
      <c r="B17" s="31">
        <v>8</v>
      </c>
      <c r="C17" s="62" t="s">
        <v>84</v>
      </c>
      <c r="D17" s="61">
        <v>45190</v>
      </c>
      <c r="E17" s="63">
        <f>ROUND(0.7*E14,2)</f>
        <v>26999457.949999999</v>
      </c>
      <c r="F17" s="11">
        <v>-0.3</v>
      </c>
      <c r="G17" s="10"/>
      <c r="H17" s="10" t="s">
        <v>74</v>
      </c>
      <c r="I17" s="55" t="s">
        <v>60</v>
      </c>
      <c r="J17" s="100"/>
    </row>
    <row r="18" spans="2:10" ht="30" x14ac:dyDescent="0.25">
      <c r="B18" s="31">
        <v>9</v>
      </c>
      <c r="C18" s="12" t="s">
        <v>85</v>
      </c>
      <c r="D18" s="9">
        <v>45230</v>
      </c>
      <c r="E18" s="64">
        <v>24299512.16</v>
      </c>
      <c r="F18" s="11"/>
      <c r="G18" s="10"/>
      <c r="H18" s="10" t="s">
        <v>74</v>
      </c>
      <c r="I18" s="55" t="s">
        <v>60</v>
      </c>
      <c r="J18" s="95" t="s">
        <v>92</v>
      </c>
    </row>
    <row r="19" spans="2:10" ht="30" x14ac:dyDescent="0.25">
      <c r="B19" s="31">
        <v>10</v>
      </c>
      <c r="C19" s="12" t="s">
        <v>85</v>
      </c>
      <c r="D19" s="9">
        <v>45238</v>
      </c>
      <c r="E19" s="63">
        <f>ROUND(0.9*E18,2)</f>
        <v>21869560.940000001</v>
      </c>
      <c r="F19" s="11">
        <v>-0.1</v>
      </c>
      <c r="G19" s="10"/>
      <c r="H19" s="10" t="s">
        <v>74</v>
      </c>
      <c r="I19" s="55" t="s">
        <v>60</v>
      </c>
      <c r="J19" s="96"/>
    </row>
    <row r="20" spans="2:10" ht="30" x14ac:dyDescent="0.25">
      <c r="B20" s="31">
        <v>11</v>
      </c>
      <c r="C20" s="12" t="s">
        <v>85</v>
      </c>
      <c r="D20" s="9">
        <v>45246</v>
      </c>
      <c r="E20" s="63">
        <f>ROUND(0.8*E18,2)</f>
        <v>19439609.73</v>
      </c>
      <c r="F20" s="11">
        <v>-0.2</v>
      </c>
      <c r="G20" s="10"/>
      <c r="H20" s="10" t="s">
        <v>74</v>
      </c>
      <c r="I20" s="55" t="s">
        <v>60</v>
      </c>
      <c r="J20" s="96"/>
    </row>
    <row r="21" spans="2:10" ht="30" x14ac:dyDescent="0.25">
      <c r="B21" s="31">
        <v>12</v>
      </c>
      <c r="C21" s="12" t="s">
        <v>85</v>
      </c>
      <c r="D21" s="9">
        <v>45254</v>
      </c>
      <c r="E21" s="63">
        <f>ROUND(0.7*E18,2)</f>
        <v>17009658.510000002</v>
      </c>
      <c r="F21" s="11">
        <v>-0.3</v>
      </c>
      <c r="G21" s="10"/>
      <c r="H21" s="10" t="s">
        <v>74</v>
      </c>
      <c r="I21" s="55" t="s">
        <v>60</v>
      </c>
      <c r="J21" s="97"/>
    </row>
    <row r="22" spans="2:10" x14ac:dyDescent="0.25">
      <c r="B22" s="31">
        <v>13</v>
      </c>
      <c r="C22" s="29" t="s">
        <v>86</v>
      </c>
      <c r="D22" s="9">
        <v>45315</v>
      </c>
      <c r="E22" s="56">
        <v>15308692.66</v>
      </c>
      <c r="F22" s="11"/>
      <c r="G22" s="10"/>
      <c r="H22" s="10" t="s">
        <v>74</v>
      </c>
      <c r="I22" s="60" t="s">
        <v>88</v>
      </c>
      <c r="J22" s="92" t="s">
        <v>87</v>
      </c>
    </row>
    <row r="23" spans="2:10" x14ac:dyDescent="0.25">
      <c r="B23" s="31">
        <v>14</v>
      </c>
      <c r="C23" s="29" t="s">
        <v>86</v>
      </c>
      <c r="D23" s="9">
        <v>45323</v>
      </c>
      <c r="E23" s="63">
        <f>ROUND(0.9*E22,2)</f>
        <v>13777823.390000001</v>
      </c>
      <c r="F23" s="11">
        <v>-0.1</v>
      </c>
      <c r="G23" s="10"/>
      <c r="H23" s="10" t="s">
        <v>74</v>
      </c>
      <c r="I23" s="60" t="s">
        <v>89</v>
      </c>
      <c r="J23" s="93"/>
    </row>
    <row r="24" spans="2:10" x14ac:dyDescent="0.25">
      <c r="B24" s="31">
        <v>15</v>
      </c>
      <c r="C24" s="29" t="s">
        <v>86</v>
      </c>
      <c r="D24" s="33">
        <v>45331</v>
      </c>
      <c r="E24" s="63">
        <f>ROUND(0.8*E22,2)</f>
        <v>12246954.130000001</v>
      </c>
      <c r="F24" s="11">
        <v>-0.2</v>
      </c>
      <c r="G24" s="10"/>
      <c r="H24" s="10" t="s">
        <v>74</v>
      </c>
      <c r="I24" s="60" t="s">
        <v>90</v>
      </c>
      <c r="J24" s="93"/>
    </row>
    <row r="25" spans="2:10" x14ac:dyDescent="0.25">
      <c r="B25" s="31">
        <v>16</v>
      </c>
      <c r="C25" s="29" t="s">
        <v>86</v>
      </c>
      <c r="D25" s="33">
        <v>45341</v>
      </c>
      <c r="E25" s="63">
        <f>ROUND(0.7*E22,2)</f>
        <v>10716084.859999999</v>
      </c>
      <c r="F25" s="11">
        <v>-0.3</v>
      </c>
      <c r="G25" s="10"/>
      <c r="H25" s="10" t="s">
        <v>74</v>
      </c>
      <c r="I25" s="60" t="s">
        <v>91</v>
      </c>
      <c r="J25" s="94"/>
    </row>
    <row r="26" spans="2:10" x14ac:dyDescent="0.25">
      <c r="B26" s="31">
        <v>17</v>
      </c>
      <c r="C26" s="65" t="s">
        <v>95</v>
      </c>
      <c r="D26" s="66">
        <v>45371</v>
      </c>
      <c r="E26" s="69">
        <v>9644476.3699999992</v>
      </c>
      <c r="F26" s="11"/>
      <c r="G26" s="10"/>
      <c r="H26" s="10" t="s">
        <v>74</v>
      </c>
      <c r="I26" s="67" t="s">
        <v>96</v>
      </c>
      <c r="J26" s="68" t="s">
        <v>97</v>
      </c>
    </row>
    <row r="27" spans="2:10" x14ac:dyDescent="0.25">
      <c r="B27" s="31">
        <v>18</v>
      </c>
      <c r="C27" s="65" t="s">
        <v>95</v>
      </c>
      <c r="D27" s="66">
        <v>45378</v>
      </c>
      <c r="E27" s="63">
        <f>ROUND(0.9*E26,2)</f>
        <v>8680028.7300000004</v>
      </c>
      <c r="F27" s="11">
        <v>-0.1</v>
      </c>
      <c r="G27" s="10"/>
      <c r="H27" s="10" t="s">
        <v>74</v>
      </c>
      <c r="I27" s="67" t="s">
        <v>98</v>
      </c>
      <c r="J27" s="68" t="s">
        <v>97</v>
      </c>
    </row>
    <row r="28" spans="2:10" x14ac:dyDescent="0.25">
      <c r="B28" s="31">
        <v>19</v>
      </c>
      <c r="C28" s="65" t="s">
        <v>95</v>
      </c>
      <c r="D28" s="66">
        <v>45385</v>
      </c>
      <c r="E28" s="63">
        <f>ROUND(0.8*E26,2)</f>
        <v>7715581.0999999996</v>
      </c>
      <c r="F28" s="11">
        <v>-0.2</v>
      </c>
      <c r="G28" s="10"/>
      <c r="H28" s="10" t="s">
        <v>74</v>
      </c>
      <c r="I28" s="67" t="s">
        <v>99</v>
      </c>
      <c r="J28" s="68" t="s">
        <v>97</v>
      </c>
    </row>
    <row r="29" spans="2:10" x14ac:dyDescent="0.25">
      <c r="B29" s="31">
        <v>20</v>
      </c>
      <c r="C29" s="65" t="s">
        <v>95</v>
      </c>
      <c r="D29" s="66">
        <v>45392</v>
      </c>
      <c r="E29" s="63">
        <f>ROUND(0.7*E26,2)</f>
        <v>6751133.46</v>
      </c>
      <c r="F29" s="11">
        <v>-0.3</v>
      </c>
      <c r="G29" s="10"/>
      <c r="H29" s="10" t="s">
        <v>74</v>
      </c>
      <c r="I29" s="67" t="s">
        <v>100</v>
      </c>
      <c r="J29" s="68" t="s">
        <v>97</v>
      </c>
    </row>
    <row r="30" spans="2:10" x14ac:dyDescent="0.25">
      <c r="B30" s="31">
        <v>21</v>
      </c>
      <c r="C30" s="32"/>
      <c r="D30" s="33"/>
      <c r="E30" s="69"/>
      <c r="F30" s="35"/>
      <c r="G30" s="34"/>
      <c r="H30" s="52"/>
      <c r="I30" s="51"/>
      <c r="J30" s="12"/>
    </row>
    <row r="31" spans="2:10" x14ac:dyDescent="0.25">
      <c r="B31" s="31">
        <v>22</v>
      </c>
      <c r="C31" s="32"/>
      <c r="D31" s="33"/>
      <c r="E31" s="69"/>
      <c r="F31" s="35"/>
      <c r="G31" s="34"/>
      <c r="H31" s="52"/>
      <c r="I31" s="51"/>
      <c r="J31" s="12"/>
    </row>
    <row r="32" spans="2:10" x14ac:dyDescent="0.25">
      <c r="B32" s="31">
        <v>23</v>
      </c>
      <c r="C32" s="32"/>
      <c r="D32" s="33"/>
      <c r="E32" s="34"/>
      <c r="F32" s="35"/>
      <c r="G32" s="34"/>
      <c r="H32" s="52"/>
      <c r="I32" s="51"/>
      <c r="J32" s="12"/>
    </row>
    <row r="33" spans="2:10" x14ac:dyDescent="0.25">
      <c r="B33" s="31">
        <v>24</v>
      </c>
      <c r="C33" s="32"/>
      <c r="D33" s="33"/>
      <c r="E33" s="34"/>
      <c r="F33" s="35"/>
      <c r="G33" s="34"/>
      <c r="H33" s="52"/>
      <c r="I33" s="51"/>
      <c r="J33" s="12"/>
    </row>
    <row r="34" spans="2:10" ht="16.5" thickBot="1" x14ac:dyDescent="0.3">
      <c r="B34" s="37">
        <v>25</v>
      </c>
      <c r="C34" s="30"/>
      <c r="D34" s="13"/>
      <c r="E34" s="14"/>
      <c r="F34" s="15"/>
      <c r="G34" s="14"/>
      <c r="H34" s="53"/>
      <c r="I34" s="54"/>
      <c r="J34" s="16"/>
    </row>
    <row r="36" spans="2:10" ht="50.25" customHeight="1" x14ac:dyDescent="0.25">
      <c r="B36" s="82" t="s">
        <v>24</v>
      </c>
      <c r="C36" s="82"/>
      <c r="D36" s="82"/>
      <c r="E36" s="82"/>
      <c r="F36" s="82"/>
      <c r="G36" s="82"/>
      <c r="H36" s="82"/>
    </row>
    <row r="38" spans="2:10" x14ac:dyDescent="0.25">
      <c r="C38" s="38"/>
      <c r="D38" s="38"/>
      <c r="E38" s="38"/>
      <c r="F38" s="38"/>
      <c r="G38" s="38"/>
      <c r="H38" s="38"/>
    </row>
    <row r="39" spans="2:10" ht="56.25" customHeight="1" x14ac:dyDescent="0.25">
      <c r="C39" s="80" t="s">
        <v>46</v>
      </c>
      <c r="D39" s="81"/>
      <c r="E39" s="38"/>
      <c r="F39" s="41" t="s">
        <v>47</v>
      </c>
      <c r="G39" s="38"/>
      <c r="H39" s="41" t="s">
        <v>47</v>
      </c>
    </row>
    <row r="40" spans="2:10" x14ac:dyDescent="0.25">
      <c r="C40" s="38"/>
      <c r="D40" s="38"/>
      <c r="E40" s="38"/>
      <c r="F40" s="41" t="s">
        <v>48</v>
      </c>
      <c r="G40" s="38"/>
      <c r="H40" s="41" t="s">
        <v>50</v>
      </c>
    </row>
    <row r="41" spans="2:10" x14ac:dyDescent="0.25">
      <c r="C41" s="38"/>
      <c r="D41" s="38"/>
      <c r="E41" s="38"/>
      <c r="F41" s="38"/>
      <c r="G41" s="38"/>
      <c r="H41" s="38"/>
    </row>
    <row r="42" spans="2:10" x14ac:dyDescent="0.25">
      <c r="C42" s="38"/>
      <c r="D42" s="38"/>
      <c r="E42" s="38"/>
      <c r="F42" s="38"/>
      <c r="G42" s="38"/>
      <c r="H42" s="38"/>
    </row>
    <row r="43" spans="2:10" x14ac:dyDescent="0.25">
      <c r="C43" s="38"/>
      <c r="D43" s="38"/>
      <c r="E43" s="38"/>
      <c r="F43" s="38"/>
      <c r="G43" s="38"/>
      <c r="H43" s="38"/>
    </row>
  </sheetData>
  <mergeCells count="17">
    <mergeCell ref="B5:D5"/>
    <mergeCell ref="E5:H5"/>
    <mergeCell ref="B2:H2"/>
    <mergeCell ref="B3:D3"/>
    <mergeCell ref="E3:H3"/>
    <mergeCell ref="B4:D4"/>
    <mergeCell ref="E4:H4"/>
    <mergeCell ref="I8:J8"/>
    <mergeCell ref="C39:D39"/>
    <mergeCell ref="B36:H36"/>
    <mergeCell ref="B6:D6"/>
    <mergeCell ref="E6:H6"/>
    <mergeCell ref="B8:H8"/>
    <mergeCell ref="J22:J25"/>
    <mergeCell ref="J18:J21"/>
    <mergeCell ref="J10:J13"/>
    <mergeCell ref="J14:J17"/>
  </mergeCells>
  <hyperlinks>
    <hyperlink ref="I10" r:id="rId1"/>
    <hyperlink ref="I22" r:id="rId2"/>
    <hyperlink ref="I23" r:id="rId3"/>
    <hyperlink ref="I24" r:id="rId4"/>
    <hyperlink ref="I25" r:id="rId5"/>
    <hyperlink ref="J18" r:id="rId6"/>
    <hyperlink ref="J10" r:id="rId7"/>
    <hyperlink ref="J14" r:id="rId8"/>
    <hyperlink ref="I11:I21" r:id="rId9" display="https://www.fg.gov.ua/aktivi-bankiv/prodazh-aktiviv"/>
    <hyperlink ref="J27" r:id="rId10"/>
    <hyperlink ref="J28" r:id="rId11"/>
    <hyperlink ref="J29" r:id="rId12"/>
    <hyperlink ref="J26" r:id="rId13"/>
    <hyperlink ref="I26" r:id="rId14"/>
    <hyperlink ref="I27" r:id="rId15"/>
    <hyperlink ref="I28" r:id="rId16"/>
    <hyperlink ref="I29" r:id="rId17"/>
  </hyperlinks>
  <pageMargins left="0.7" right="0.7" top="0.75" bottom="0.75" header="0.3" footer="0.3"/>
  <pageSetup paperSize="9" orientation="portrait"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topLeftCell="A13"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42578125" style="4" customWidth="1"/>
    <col min="4" max="16384" width="9.140625" style="4"/>
  </cols>
  <sheetData>
    <row r="1" spans="1:16384" ht="10.5" customHeight="1" thickBot="1" x14ac:dyDescent="0.3"/>
    <row r="2" spans="1:16384" ht="36.75" customHeight="1" thickBot="1" x14ac:dyDescent="0.3">
      <c r="A2" s="6"/>
      <c r="B2" s="122" t="s">
        <v>53</v>
      </c>
      <c r="C2" s="123"/>
      <c r="D2" s="5"/>
    </row>
    <row r="3" spans="1:16384" x14ac:dyDescent="0.25">
      <c r="A3" s="6"/>
      <c r="B3" s="26" t="s">
        <v>4</v>
      </c>
      <c r="C3" s="27" t="s">
        <v>66</v>
      </c>
      <c r="D3" s="5"/>
    </row>
    <row r="4" spans="1:16384" x14ac:dyDescent="0.25">
      <c r="A4" s="6"/>
      <c r="B4" s="124" t="s">
        <v>5</v>
      </c>
      <c r="C4" s="125"/>
      <c r="D4" s="5"/>
    </row>
    <row r="5" spans="1:16384" ht="31.5" x14ac:dyDescent="0.25">
      <c r="A5" s="6"/>
      <c r="B5" s="24" t="s">
        <v>20</v>
      </c>
      <c r="C5" s="28" t="s">
        <v>30</v>
      </c>
      <c r="D5" s="5"/>
    </row>
    <row r="6" spans="1:16384" ht="150" customHeight="1" x14ac:dyDescent="0.25">
      <c r="A6" s="6"/>
      <c r="B6" s="17" t="s">
        <v>57</v>
      </c>
      <c r="C6" s="57" t="s">
        <v>78</v>
      </c>
    </row>
    <row r="7" spans="1:16384" ht="18.75" customHeight="1" x14ac:dyDescent="0.25">
      <c r="A7" s="6"/>
      <c r="B7" s="18" t="s">
        <v>6</v>
      </c>
      <c r="C7" s="57" t="s">
        <v>79</v>
      </c>
    </row>
    <row r="8" spans="1:16384" x14ac:dyDescent="0.25">
      <c r="A8" s="6"/>
      <c r="B8" s="18" t="s">
        <v>7</v>
      </c>
      <c r="C8" s="57" t="s">
        <v>80</v>
      </c>
    </row>
    <row r="9" spans="1:16384" ht="34.5" customHeight="1" x14ac:dyDescent="0.25">
      <c r="A9" s="6"/>
      <c r="B9" s="18" t="s">
        <v>8</v>
      </c>
      <c r="C9" s="57" t="s">
        <v>81</v>
      </c>
    </row>
    <row r="10" spans="1:16384" ht="14.25" customHeight="1" x14ac:dyDescent="0.25">
      <c r="A10" s="6"/>
      <c r="B10" s="18" t="s">
        <v>9</v>
      </c>
      <c r="C10" s="57">
        <v>1811.9</v>
      </c>
    </row>
    <row r="11" spans="1:16384" ht="18" customHeight="1" x14ac:dyDescent="0.25">
      <c r="A11" s="6"/>
      <c r="B11" s="18" t="s">
        <v>10</v>
      </c>
      <c r="C11" s="57" t="s">
        <v>67</v>
      </c>
    </row>
    <row r="12" spans="1:16384" ht="84.75" customHeight="1" x14ac:dyDescent="0.25">
      <c r="A12" s="6"/>
      <c r="B12" s="20" t="s">
        <v>14</v>
      </c>
      <c r="C12" s="57" t="s">
        <v>82</v>
      </c>
    </row>
    <row r="13" spans="1:16384" ht="31.5" x14ac:dyDescent="0.25">
      <c r="A13" s="6"/>
      <c r="B13" s="23" t="s">
        <v>11</v>
      </c>
      <c r="C13" s="57" t="s">
        <v>68</v>
      </c>
    </row>
    <row r="14" spans="1:16384" ht="49.5" customHeight="1" x14ac:dyDescent="0.25">
      <c r="A14" s="6"/>
      <c r="B14" s="19" t="s">
        <v>58</v>
      </c>
      <c r="C14" s="57" t="s">
        <v>101</v>
      </c>
    </row>
    <row r="15" spans="1:16384" s="6" customFormat="1" ht="134.25" customHeight="1" x14ac:dyDescent="0.25">
      <c r="A15" s="25"/>
      <c r="B15" s="47" t="s">
        <v>59</v>
      </c>
      <c r="C15" s="73" t="s">
        <v>102</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8" t="s">
        <v>69</v>
      </c>
    </row>
    <row r="17" spans="1:4" ht="47.25" x14ac:dyDescent="0.25">
      <c r="A17" s="6"/>
      <c r="B17" s="18" t="s">
        <v>65</v>
      </c>
      <c r="C17" s="59" t="s">
        <v>75</v>
      </c>
    </row>
    <row r="18" spans="1:4" ht="15" customHeight="1" x14ac:dyDescent="0.25">
      <c r="A18" s="6"/>
      <c r="B18" s="130" t="s">
        <v>13</v>
      </c>
      <c r="C18" s="131"/>
    </row>
    <row r="19" spans="1:4" ht="15" customHeight="1" x14ac:dyDescent="0.25">
      <c r="A19" s="6"/>
      <c r="B19" s="21" t="s">
        <v>21</v>
      </c>
      <c r="C19" s="132" t="s">
        <v>12</v>
      </c>
    </row>
    <row r="20" spans="1:4" x14ac:dyDescent="0.25">
      <c r="A20" s="6"/>
      <c r="B20" s="46" t="s">
        <v>54</v>
      </c>
      <c r="C20" s="132"/>
    </row>
    <row r="21" spans="1:4" ht="15" customHeight="1" thickBot="1" x14ac:dyDescent="0.3">
      <c r="A21" s="6"/>
      <c r="B21" s="22" t="s">
        <v>22</v>
      </c>
      <c r="C21" s="133"/>
    </row>
    <row r="22" spans="1:4" x14ac:dyDescent="0.25">
      <c r="A22" s="6"/>
    </row>
    <row r="23" spans="1:4" ht="49.5" customHeight="1" x14ac:dyDescent="0.25">
      <c r="A23" s="6"/>
      <c r="B23" s="126" t="s">
        <v>19</v>
      </c>
      <c r="C23" s="126"/>
    </row>
    <row r="24" spans="1:4" ht="33" customHeight="1" x14ac:dyDescent="0.25">
      <c r="B24" s="127" t="s">
        <v>25</v>
      </c>
      <c r="C24" s="127"/>
    </row>
    <row r="25" spans="1:4" ht="93" customHeight="1" x14ac:dyDescent="0.25">
      <c r="B25" s="128" t="s">
        <v>23</v>
      </c>
      <c r="C25" s="128"/>
    </row>
    <row r="26" spans="1:4" ht="65.25" customHeight="1" x14ac:dyDescent="0.25">
      <c r="B26" s="129" t="s">
        <v>24</v>
      </c>
      <c r="C26" s="129"/>
    </row>
    <row r="27" spans="1:4" ht="156.75" customHeight="1" x14ac:dyDescent="0.25">
      <c r="B27" s="127" t="s">
        <v>26</v>
      </c>
      <c r="C27" s="127"/>
    </row>
    <row r="29" spans="1:4" ht="45" x14ac:dyDescent="0.25">
      <c r="B29" s="40" t="s">
        <v>70</v>
      </c>
      <c r="C29" s="41" t="s">
        <v>76</v>
      </c>
      <c r="D29" s="41"/>
    </row>
    <row r="30" spans="1:4" x14ac:dyDescent="0.25">
      <c r="B30" s="42"/>
      <c r="C30" s="45" t="s">
        <v>77</v>
      </c>
      <c r="D30" s="41"/>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2024-04-16T07:25:00Z</cp:lastPrinted>
  <dcterms:created xsi:type="dcterms:W3CDTF">2015-10-12T12:03:25Z</dcterms:created>
  <dcterms:modified xsi:type="dcterms:W3CDTF">2024-04-16T14:31:10Z</dcterms:modified>
</cp:coreProperties>
</file>