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09 2024.05.30 МКУА 162 Красноград на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18" i="9"/>
  <c r="E21" i="9"/>
  <c r="E20" i="9"/>
  <c r="E19" i="9"/>
  <c r="E17" i="9"/>
  <c r="E16" i="9"/>
  <c r="E15" i="9"/>
  <c r="E13" i="9"/>
  <c r="E12" i="9"/>
  <c r="E11" i="9"/>
</calcChain>
</file>

<file path=xl/sharedStrings.xml><?xml version="1.0" encoding="utf-8"?>
<sst xmlns="http://schemas.openxmlformats.org/spreadsheetml/2006/main" count="154" uniqueCount="100">
  <si>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</si>
  <si>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</si>
  <si>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</si>
  <si>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</si>
  <si>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</si>
  <si>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</si>
  <si>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</si>
  <si>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</si>
  <si>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</si>
  <si>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</si>
  <si>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</si>
  <si>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</si>
  <si>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</si>
  <si>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</si>
  <si>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</si>
  <si>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</si>
  <si>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</si>
  <si>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</si>
  <si>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</si>
  <si>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</si>
  <si>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</si>
  <si>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</si>
  <si>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</si>
  <si>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</si>
  <si>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</si>
  <si>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</si>
  <si>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</si>
  <si>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</si>
  <si>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</si>
  <si>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</si>
  <si>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</si>
  <si>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</si>
  <si>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</si>
  <si>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</si>
  <si>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</si>
  <si>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</si>
  <si>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</si>
  <si>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</si>
  <si>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</si>
  <si>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</si>
  <si>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</si>
  <si>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</si>
  <si>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</si>
  <si>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</si>
  <si>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</si>
  <si>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</si>
  <si>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</si>
  <si>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</si>
  <si>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</si>
  <si>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</si>
  <si>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</si>
  <si>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</si>
  <si>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</si>
  <si>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</si>
  <si>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</si>
  <si>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</si>
  <si>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</si>
  <si>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</si>
  <si>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</si>
  <si>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</si>
  <si>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</si>
  <si>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</si>
  <si>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</si>
  <si>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</si>
  <si>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</si>
  <si>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</si>
  <si>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</si>
  <si>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</si>
  <si>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</si>
  <si>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</si>
  <si>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</si>
  <si>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</si>
  <si>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</si>
  <si>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</si>
  <si>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Нежитлові будівлі (комплекс)  загальною площею 38207,96 кв.м. , що розташоване за адресою: Харківська обл., Красноградський р., м. Красноград, вулиця Українська, будинок 162; РНОНМ 2530706063060</t>
  </si>
  <si>
    <t>Комплекс</t>
  </si>
  <si>
    <t>Харківська обл., Красноградський р., м. Красноград, вулиця Українська, будинок 162</t>
  </si>
  <si>
    <t>ні (земельна ділянка площею 15,42 га, кадастровий номер відсутній)</t>
  </si>
  <si>
    <t xml:space="preserve">Нежитлові приміщення знаходились у будівлях на території колишнього Красноградського м’ясокомбінату. На теперішній час всі будівлі повністю зруйновані, невідомими особами проводиться розбір зруйнованих будівель на будівельні матеріали. </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</si>
  <si>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</si>
  <si>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інформація відсутня</t>
  </si>
  <si>
    <t>G22N023721</t>
  </si>
  <si>
    <t>G22N024576</t>
  </si>
  <si>
    <t>G22N025143</t>
  </si>
  <si>
    <t>G22N025491</t>
  </si>
  <si>
    <t>https://www.fg.gov.ua/lot/170571</t>
  </si>
  <si>
    <t>https://www.fg.gov.ua/lot/170215</t>
  </si>
  <si>
    <t>https://www.fg.gov.ua/lot/169684</t>
  </si>
  <si>
    <t>https://www.fg.gov.ua/lot/168832</t>
  </si>
  <si>
    <t>https://www.fg.gov.ua/passport/57214</t>
  </si>
  <si>
    <t>https://www.fg.gov.ua/passport/57146</t>
  </si>
  <si>
    <t>https://www.fg.gov.ua/passport/57060</t>
  </si>
  <si>
    <t>https://www.fg.gov.ua/passport/56908</t>
  </si>
  <si>
    <t>G22N025881</t>
  </si>
  <si>
    <t>https://www.fg.gov.ua/passport/57762</t>
  </si>
  <si>
    <t>https://www.fg.gov.ua/lot/170966</t>
  </si>
  <si>
    <t>https://www.fg.gov.ua/passport/57905</t>
  </si>
  <si>
    <t>https://www.fg.gov.ua/passport/57975</t>
  </si>
  <si>
    <t>https://www.fg.gov.ua/passport/58036</t>
  </si>
  <si>
    <t>Кримінальне провадження, арешти.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</si>
</sst>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5" fillId="0" borderId="9" xfId="5"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4" fontId="10" fillId="0" borderId="1" xfId="0" applyNumberFormat="1" applyFont="1" applyFill="1" applyBorder="1" applyAlignment="1">
      <alignment horizontal="center" vertical="center" wrapText="1"/>
    </xf>
    <xf numFmtId="49" fontId="10" fillId="0" borderId="1" xfId="0" applyNumberFormat="1" applyFont="1" applyFill="1" applyBorder="1" applyAlignment="1" applyProtection="1">
      <alignment horizontal="center" vertical="center" wrapText="1"/>
    </xf>
    <xf numFmtId="4" fontId="5" fillId="0" borderId="1" xfId="0" applyNumberFormat="1" applyFont="1" applyBorder="1" applyAlignment="1">
      <alignment horizontal="center" vertical="center"/>
    </xf>
    <xf numFmtId="164" fontId="10" fillId="0" borderId="1" xfId="2" applyFont="1" applyBorder="1"/>
    <xf numFmtId="164" fontId="10" fillId="0" borderId="3"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vertical="center"/>
    </xf>
    <xf numFmtId="0" fontId="20" fillId="0" borderId="28" xfId="5" applyBorder="1" applyAlignment="1">
      <alignment horizontal="center" vertical="center"/>
    </xf>
    <xf numFmtId="0" fontId="20"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1"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xdr:row>
      <xdr:rowOff>0</xdr:rowOff>
    </xdr:from>
    <xdr:to>
      <xdr:col>4</xdr:col>
      <xdr:colOff>266700</xdr:colOff>
      <xdr:row>14</xdr:row>
      <xdr:rowOff>114300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80963" y="938213"/>
          <a:ext cx="2771775" cy="2457450"/>
        </a:xfrm>
        <a:prstGeom prst="rect">
          <a:avLst/>
        </a:prstGeom>
      </xdr:spPr>
    </xdr:pic>
    <xdr:clientData/>
  </xdr:twoCellAnchor>
  <xdr:twoCellAnchor editAs="oneCell">
    <xdr:from>
      <xdr:col>4</xdr:col>
      <xdr:colOff>390525</xdr:colOff>
      <xdr:row>1</xdr:row>
      <xdr:rowOff>571500</xdr:rowOff>
    </xdr:from>
    <xdr:to>
      <xdr:col>9</xdr:col>
      <xdr:colOff>66675</xdr:colOff>
      <xdr:row>14</xdr:row>
      <xdr:rowOff>152400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609850" y="819150"/>
          <a:ext cx="2819400" cy="2724150"/>
        </a:xfrm>
        <a:prstGeom prst="rect">
          <a:avLst/>
        </a:prstGeom>
      </xdr:spPr>
    </xdr:pic>
    <xdr:clientData/>
  </xdr:twoCellAnchor>
  <xdr:twoCellAnchor editAs="oneCell">
    <xdr:from>
      <xdr:col>9</xdr:col>
      <xdr:colOff>152399</xdr:colOff>
      <xdr:row>2</xdr:row>
      <xdr:rowOff>19051</xdr:rowOff>
    </xdr:from>
    <xdr:to>
      <xdr:col>13</xdr:col>
      <xdr:colOff>295274</xdr:colOff>
      <xdr:row>14</xdr:row>
      <xdr:rowOff>190501</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343524" y="923926"/>
          <a:ext cx="2828925" cy="2581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0966" TargetMode="External"/><Relationship Id="rId3" Type="http://schemas.openxmlformats.org/officeDocument/2006/relationships/hyperlink" Target="https://www.fg.gov.ua/lot/169684" TargetMode="External"/><Relationship Id="rId7" Type="http://schemas.openxmlformats.org/officeDocument/2006/relationships/hyperlink" Target="https://www.fg.gov.ua/passport/57762" TargetMode="External"/><Relationship Id="rId12" Type="http://schemas.openxmlformats.org/officeDocument/2006/relationships/printerSettings" Target="../printerSettings/printerSettings1.bin"/><Relationship Id="rId2" Type="http://schemas.openxmlformats.org/officeDocument/2006/relationships/hyperlink" Target="https://www.fg.gov.ua/lot/170215" TargetMode="External"/><Relationship Id="rId1" Type="http://schemas.openxmlformats.org/officeDocument/2006/relationships/hyperlink" Target="https://www.fg.gov.ua/lot/170571" TargetMode="External"/><Relationship Id="rId6" Type="http://schemas.openxmlformats.org/officeDocument/2006/relationships/hyperlink" Target="https://www.fg.gov.ua/passport/57060" TargetMode="External"/><Relationship Id="rId11" Type="http://schemas.openxmlformats.org/officeDocument/2006/relationships/hyperlink" Target="https://www.fg.gov.ua/passport/58036" TargetMode="External"/><Relationship Id="rId5" Type="http://schemas.openxmlformats.org/officeDocument/2006/relationships/hyperlink" Target="https://www.fg.gov.ua/passport/57146" TargetMode="External"/><Relationship Id="rId10" Type="http://schemas.openxmlformats.org/officeDocument/2006/relationships/hyperlink" Target="https://www.fg.gov.ua/passport/57975" TargetMode="External"/><Relationship Id="rId4" Type="http://schemas.openxmlformats.org/officeDocument/2006/relationships/hyperlink" Target="https://www.fg.gov.ua/lot/168832" TargetMode="External"/><Relationship Id="rId9" Type="http://schemas.openxmlformats.org/officeDocument/2006/relationships/hyperlink" Target="https://www.fg.gov.ua/passport/5790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K3" sqref="K3"/>
    </sheetView>
  </sheetViews>
  <sheetFormatPr defaultRowHeight="15" x14ac:dyDescent="0.25"/>
  <cols>
    <col min="1" max="1" width="6.5703125" style="35" customWidth="1"/>
    <col min="2" max="16384" width="9.140625" style="35"/>
  </cols>
  <sheetData>
    <row r="1" spans="1:13" ht="15.75" x14ac:dyDescent="0.25">
      <c r="A1" s="69" t="s">
        <v>53</v>
      </c>
      <c r="B1" s="70"/>
      <c r="C1" s="70"/>
      <c r="D1" s="70"/>
      <c r="E1" s="70"/>
      <c r="F1" s="70"/>
      <c r="G1" s="70"/>
      <c r="H1" s="70"/>
      <c r="I1" s="70"/>
      <c r="J1" s="70"/>
      <c r="K1" s="70"/>
      <c r="L1" s="70"/>
      <c r="M1" s="70"/>
    </row>
    <row r="2" spans="1:13" ht="45.75" customHeight="1" x14ac:dyDescent="0.25">
      <c r="A2" s="40"/>
      <c r="B2" s="71" t="s">
        <v>24</v>
      </c>
      <c r="C2" s="71"/>
      <c r="D2" s="71"/>
      <c r="E2" s="71"/>
      <c r="F2" s="71"/>
      <c r="G2" s="71"/>
      <c r="H2" s="71"/>
      <c r="I2" s="71"/>
      <c r="J2" s="71"/>
      <c r="K2" s="71"/>
      <c r="L2" s="71"/>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2" t="s">
        <v>67</v>
      </c>
      <c r="B15" s="72"/>
      <c r="C15" s="72"/>
      <c r="D15" s="72"/>
      <c r="E15" s="72"/>
      <c r="F15" s="39"/>
      <c r="G15" s="37" t="s">
        <v>46</v>
      </c>
      <c r="H15" s="39"/>
      <c r="I15" s="39"/>
      <c r="J15" s="73" t="s">
        <v>68</v>
      </c>
      <c r="K15" s="73"/>
      <c r="L15" s="73"/>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6" workbookViewId="0">
      <selection activeCell="G21" sqref="G21"/>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0" t="s">
        <v>15</v>
      </c>
      <c r="C2" s="81"/>
      <c r="D2" s="81"/>
      <c r="E2" s="81"/>
      <c r="F2" s="81"/>
      <c r="G2" s="81"/>
      <c r="H2" s="82"/>
    </row>
    <row r="3" spans="2:10" s="7" customFormat="1" x14ac:dyDescent="0.25">
      <c r="B3" s="83" t="s">
        <v>16</v>
      </c>
      <c r="C3" s="84"/>
      <c r="D3" s="85"/>
      <c r="E3" s="86" t="s">
        <v>69</v>
      </c>
      <c r="F3" s="87"/>
      <c r="G3" s="87"/>
      <c r="H3" s="88"/>
    </row>
    <row r="4" spans="2:10" s="7" customFormat="1" x14ac:dyDescent="0.25">
      <c r="B4" s="89" t="s">
        <v>59</v>
      </c>
      <c r="C4" s="90"/>
      <c r="D4" s="91"/>
      <c r="E4" s="92" t="s">
        <v>70</v>
      </c>
      <c r="F4" s="93"/>
      <c r="G4" s="93"/>
      <c r="H4" s="94"/>
    </row>
    <row r="5" spans="2:10" s="7" customFormat="1" x14ac:dyDescent="0.25">
      <c r="B5" s="74" t="s">
        <v>17</v>
      </c>
      <c r="C5" s="75"/>
      <c r="D5" s="76"/>
      <c r="E5" s="77">
        <v>44805</v>
      </c>
      <c r="F5" s="78"/>
      <c r="G5" s="78"/>
      <c r="H5" s="79"/>
    </row>
    <row r="6" spans="2:10" s="7" customFormat="1" ht="16.5" thickBot="1" x14ac:dyDescent="0.3">
      <c r="B6" s="99" t="s">
        <v>18</v>
      </c>
      <c r="C6" s="100"/>
      <c r="D6" s="101"/>
      <c r="E6" s="102">
        <v>54968520</v>
      </c>
      <c r="F6" s="103"/>
      <c r="G6" s="103"/>
      <c r="H6" s="104"/>
    </row>
    <row r="7" spans="2:10" ht="16.5" thickBot="1" x14ac:dyDescent="0.3"/>
    <row r="8" spans="2:10" ht="16.5" thickBot="1" x14ac:dyDescent="0.3">
      <c r="B8" s="105" t="s">
        <v>49</v>
      </c>
      <c r="C8" s="106"/>
      <c r="D8" s="106"/>
      <c r="E8" s="106"/>
      <c r="F8" s="106"/>
      <c r="G8" s="106"/>
      <c r="H8" s="107"/>
      <c r="I8" s="96" t="s">
        <v>3</v>
      </c>
      <c r="J8" s="97"/>
    </row>
    <row r="9" spans="2:10" ht="47.25" x14ac:dyDescent="0.25">
      <c r="B9" s="33" t="s">
        <v>0</v>
      </c>
      <c r="C9" s="8" t="s">
        <v>48</v>
      </c>
      <c r="D9" s="8" t="s">
        <v>1</v>
      </c>
      <c r="E9" s="60" t="s">
        <v>60</v>
      </c>
      <c r="F9" s="60" t="s">
        <v>61</v>
      </c>
      <c r="G9" s="61" t="s">
        <v>2</v>
      </c>
      <c r="H9" s="62" t="s">
        <v>62</v>
      </c>
      <c r="I9" s="45" t="s">
        <v>50</v>
      </c>
      <c r="J9" s="46" t="s">
        <v>54</v>
      </c>
    </row>
    <row r="10" spans="2:10" ht="30.75" customHeight="1" x14ac:dyDescent="0.25">
      <c r="B10" s="29">
        <v>1</v>
      </c>
      <c r="C10" s="11" t="s">
        <v>81</v>
      </c>
      <c r="D10" s="59">
        <v>45075</v>
      </c>
      <c r="E10" s="65">
        <v>65962224</v>
      </c>
      <c r="F10" s="10"/>
      <c r="G10" s="9"/>
      <c r="H10" s="9" t="s">
        <v>71</v>
      </c>
      <c r="I10" s="52" t="s">
        <v>58</v>
      </c>
      <c r="J10" s="111" t="s">
        <v>88</v>
      </c>
    </row>
    <row r="11" spans="2:10" ht="30" x14ac:dyDescent="0.25">
      <c r="B11" s="29">
        <v>2</v>
      </c>
      <c r="C11" s="11" t="s">
        <v>81</v>
      </c>
      <c r="D11" s="59">
        <v>45082</v>
      </c>
      <c r="E11" s="66">
        <f>E10*0.9</f>
        <v>59366001.600000001</v>
      </c>
      <c r="F11" s="10">
        <v>-0.1</v>
      </c>
      <c r="G11" s="9"/>
      <c r="H11" s="9" t="s">
        <v>71</v>
      </c>
      <c r="I11" s="52" t="s">
        <v>58</v>
      </c>
      <c r="J11" s="112"/>
    </row>
    <row r="12" spans="2:10" ht="30" x14ac:dyDescent="0.25">
      <c r="B12" s="29">
        <v>3</v>
      </c>
      <c r="C12" s="11" t="s">
        <v>81</v>
      </c>
      <c r="D12" s="59">
        <v>45089</v>
      </c>
      <c r="E12" s="66">
        <f>E10*0.8</f>
        <v>52769779.200000003</v>
      </c>
      <c r="F12" s="10">
        <v>-0.2</v>
      </c>
      <c r="G12" s="9"/>
      <c r="H12" s="9" t="s">
        <v>71</v>
      </c>
      <c r="I12" s="52" t="s">
        <v>58</v>
      </c>
      <c r="J12" s="112"/>
    </row>
    <row r="13" spans="2:10" ht="30" x14ac:dyDescent="0.25">
      <c r="B13" s="29">
        <v>4</v>
      </c>
      <c r="C13" s="11" t="s">
        <v>81</v>
      </c>
      <c r="D13" s="59">
        <v>45096</v>
      </c>
      <c r="E13" s="66">
        <f>E10*0.7</f>
        <v>46173556.799999997</v>
      </c>
      <c r="F13" s="10">
        <v>-0.3</v>
      </c>
      <c r="G13" s="9"/>
      <c r="H13" s="9" t="s">
        <v>71</v>
      </c>
      <c r="I13" s="52" t="s">
        <v>58</v>
      </c>
      <c r="J13" s="113"/>
    </row>
    <row r="14" spans="2:10" ht="30" x14ac:dyDescent="0.25">
      <c r="B14" s="29">
        <v>5</v>
      </c>
      <c r="C14" s="11" t="s">
        <v>82</v>
      </c>
      <c r="D14" s="59">
        <v>45156</v>
      </c>
      <c r="E14" s="66">
        <v>41556201.119999997</v>
      </c>
      <c r="F14" s="10"/>
      <c r="G14" s="9"/>
      <c r="H14" s="9" t="s">
        <v>71</v>
      </c>
      <c r="I14" s="52" t="s">
        <v>58</v>
      </c>
      <c r="J14" s="108" t="s">
        <v>87</v>
      </c>
    </row>
    <row r="15" spans="2:10" ht="30" x14ac:dyDescent="0.25">
      <c r="B15" s="29">
        <v>6</v>
      </c>
      <c r="C15" s="11" t="s">
        <v>82</v>
      </c>
      <c r="D15" s="59">
        <v>45166</v>
      </c>
      <c r="E15" s="66">
        <f>E14*0.9</f>
        <v>37400581.008000001</v>
      </c>
      <c r="F15" s="10">
        <v>-0.1</v>
      </c>
      <c r="G15" s="9"/>
      <c r="H15" s="9" t="s">
        <v>71</v>
      </c>
      <c r="I15" s="52" t="s">
        <v>58</v>
      </c>
      <c r="J15" s="114"/>
    </row>
    <row r="16" spans="2:10" ht="30" x14ac:dyDescent="0.25">
      <c r="B16" s="29">
        <v>7</v>
      </c>
      <c r="C16" s="11" t="s">
        <v>82</v>
      </c>
      <c r="D16" s="59">
        <v>45174</v>
      </c>
      <c r="E16" s="66">
        <f>E14*0.8</f>
        <v>33244960.895999998</v>
      </c>
      <c r="F16" s="10">
        <v>-0.2</v>
      </c>
      <c r="G16" s="9"/>
      <c r="H16" s="9" t="s">
        <v>71</v>
      </c>
      <c r="I16" s="52" t="s">
        <v>58</v>
      </c>
      <c r="J16" s="114"/>
    </row>
    <row r="17" spans="2:10" ht="30" x14ac:dyDescent="0.25">
      <c r="B17" s="29">
        <v>8</v>
      </c>
      <c r="C17" s="11" t="s">
        <v>82</v>
      </c>
      <c r="D17" s="59">
        <v>45182</v>
      </c>
      <c r="E17" s="66">
        <f>E14*0.7</f>
        <v>29089340.783999998</v>
      </c>
      <c r="F17" s="10">
        <v>-0.3</v>
      </c>
      <c r="G17" s="9"/>
      <c r="H17" s="9" t="s">
        <v>71</v>
      </c>
      <c r="I17" s="52" t="s">
        <v>58</v>
      </c>
      <c r="J17" s="115"/>
    </row>
    <row r="18" spans="2:10" ht="30" x14ac:dyDescent="0.25">
      <c r="B18" s="29">
        <v>9</v>
      </c>
      <c r="C18" s="11" t="s">
        <v>83</v>
      </c>
      <c r="D18" s="59">
        <v>45243</v>
      </c>
      <c r="E18" s="66">
        <f>E17*0.9</f>
        <v>26180406.705599997</v>
      </c>
      <c r="F18" s="10"/>
      <c r="G18" s="9"/>
      <c r="H18" s="56" t="s">
        <v>71</v>
      </c>
      <c r="I18" s="52" t="s">
        <v>58</v>
      </c>
      <c r="J18" s="108" t="s">
        <v>86</v>
      </c>
    </row>
    <row r="19" spans="2:10" ht="30" x14ac:dyDescent="0.25">
      <c r="B19" s="29">
        <v>10</v>
      </c>
      <c r="C19" s="11" t="s">
        <v>83</v>
      </c>
      <c r="D19" s="59">
        <v>45251</v>
      </c>
      <c r="E19" s="66">
        <f>E18*0.9</f>
        <v>23562366.035039999</v>
      </c>
      <c r="F19" s="10">
        <v>-0.1</v>
      </c>
      <c r="G19" s="9"/>
      <c r="H19" s="56" t="s">
        <v>71</v>
      </c>
      <c r="I19" s="52" t="s">
        <v>58</v>
      </c>
      <c r="J19" s="114"/>
    </row>
    <row r="20" spans="2:10" ht="30" x14ac:dyDescent="0.25">
      <c r="B20" s="29">
        <v>11</v>
      </c>
      <c r="C20" s="11" t="s">
        <v>83</v>
      </c>
      <c r="D20" s="59">
        <v>45259</v>
      </c>
      <c r="E20" s="66">
        <f>E18*0.8</f>
        <v>20944325.36448</v>
      </c>
      <c r="F20" s="10">
        <v>-0.2</v>
      </c>
      <c r="G20" s="32"/>
      <c r="H20" s="56" t="s">
        <v>71</v>
      </c>
      <c r="I20" s="52" t="s">
        <v>58</v>
      </c>
      <c r="J20" s="114"/>
    </row>
    <row r="21" spans="2:10" ht="30" x14ac:dyDescent="0.25">
      <c r="B21" s="29">
        <v>12</v>
      </c>
      <c r="C21" s="11" t="s">
        <v>83</v>
      </c>
      <c r="D21" s="59">
        <v>45267</v>
      </c>
      <c r="E21" s="66">
        <f>E18*0.7</f>
        <v>18326284.693919998</v>
      </c>
      <c r="F21" s="10">
        <v>-0.3</v>
      </c>
      <c r="G21" s="32"/>
      <c r="H21" s="56" t="s">
        <v>71</v>
      </c>
      <c r="I21" s="52" t="s">
        <v>58</v>
      </c>
      <c r="J21" s="115"/>
    </row>
    <row r="22" spans="2:10" x14ac:dyDescent="0.25">
      <c r="B22" s="29">
        <v>13</v>
      </c>
      <c r="C22" s="58" t="s">
        <v>84</v>
      </c>
      <c r="D22" s="57">
        <v>45313</v>
      </c>
      <c r="E22" s="51">
        <v>16493656.220000001</v>
      </c>
      <c r="F22" s="10"/>
      <c r="G22" s="9"/>
      <c r="H22" s="56" t="s">
        <v>71</v>
      </c>
      <c r="I22" s="53" t="s">
        <v>92</v>
      </c>
      <c r="J22" s="108" t="s">
        <v>85</v>
      </c>
    </row>
    <row r="23" spans="2:10" x14ac:dyDescent="0.25">
      <c r="B23" s="29">
        <v>14</v>
      </c>
      <c r="C23" s="58" t="s">
        <v>84</v>
      </c>
      <c r="D23" s="31">
        <v>45321</v>
      </c>
      <c r="E23" s="66">
        <f>E22*0.9</f>
        <v>14844290.598000001</v>
      </c>
      <c r="F23" s="10">
        <v>-0.1</v>
      </c>
      <c r="G23" s="9"/>
      <c r="H23" s="56" t="s">
        <v>71</v>
      </c>
      <c r="I23" s="53" t="s">
        <v>91</v>
      </c>
      <c r="J23" s="109"/>
    </row>
    <row r="24" spans="2:10" x14ac:dyDescent="0.25">
      <c r="B24" s="29">
        <v>15</v>
      </c>
      <c r="C24" s="58" t="s">
        <v>84</v>
      </c>
      <c r="D24" s="31">
        <v>45329</v>
      </c>
      <c r="E24" s="66">
        <f>E22*0.8</f>
        <v>13194924.976000002</v>
      </c>
      <c r="F24" s="10">
        <v>-0.2</v>
      </c>
      <c r="G24" s="32"/>
      <c r="H24" s="56" t="s">
        <v>71</v>
      </c>
      <c r="I24" s="54" t="s">
        <v>90</v>
      </c>
      <c r="J24" s="109"/>
    </row>
    <row r="25" spans="2:10" ht="16.5" thickBot="1" x14ac:dyDescent="0.3">
      <c r="B25" s="29">
        <v>16</v>
      </c>
      <c r="C25" s="58" t="s">
        <v>84</v>
      </c>
      <c r="D25" s="31">
        <v>45337</v>
      </c>
      <c r="E25" s="66">
        <f>E22*0.7</f>
        <v>11545559.354</v>
      </c>
      <c r="F25" s="10">
        <v>-0.3</v>
      </c>
      <c r="G25" s="32"/>
      <c r="H25" s="56" t="s">
        <v>71</v>
      </c>
      <c r="I25" s="55" t="s">
        <v>89</v>
      </c>
      <c r="J25" s="110"/>
    </row>
    <row r="26" spans="2:10" x14ac:dyDescent="0.25">
      <c r="B26" s="29">
        <v>17</v>
      </c>
      <c r="C26" s="30" t="s">
        <v>93</v>
      </c>
      <c r="D26" s="31">
        <v>45394</v>
      </c>
      <c r="E26" s="67">
        <v>10391003.42</v>
      </c>
      <c r="F26" s="10"/>
      <c r="G26" s="9"/>
      <c r="H26" s="56" t="s">
        <v>71</v>
      </c>
      <c r="I26" s="68" t="s">
        <v>94</v>
      </c>
      <c r="J26" s="116" t="s">
        <v>95</v>
      </c>
    </row>
    <row r="27" spans="2:10" x14ac:dyDescent="0.25">
      <c r="B27" s="29">
        <v>18</v>
      </c>
      <c r="C27" s="30" t="s">
        <v>93</v>
      </c>
      <c r="D27" s="31">
        <v>45404</v>
      </c>
      <c r="E27" s="66">
        <f>E26*0.9</f>
        <v>9351903.0779999997</v>
      </c>
      <c r="F27" s="10">
        <v>-0.1</v>
      </c>
      <c r="G27" s="9"/>
      <c r="H27" s="56" t="s">
        <v>71</v>
      </c>
      <c r="I27" s="68" t="s">
        <v>96</v>
      </c>
      <c r="J27" s="117"/>
    </row>
    <row r="28" spans="2:10" x14ac:dyDescent="0.25">
      <c r="B28" s="29">
        <v>19</v>
      </c>
      <c r="C28" s="30" t="s">
        <v>93</v>
      </c>
      <c r="D28" s="31">
        <v>45412</v>
      </c>
      <c r="E28" s="66">
        <f>E26*0.8</f>
        <v>8312802.7360000005</v>
      </c>
      <c r="F28" s="10">
        <v>-0.2</v>
      </c>
      <c r="G28" s="32"/>
      <c r="H28" s="56" t="s">
        <v>71</v>
      </c>
      <c r="I28" s="68" t="s">
        <v>97</v>
      </c>
      <c r="J28" s="117"/>
    </row>
    <row r="29" spans="2:10" x14ac:dyDescent="0.25">
      <c r="B29" s="29">
        <v>20</v>
      </c>
      <c r="C29" s="30" t="s">
        <v>93</v>
      </c>
      <c r="D29" s="31">
        <v>45420</v>
      </c>
      <c r="E29" s="66">
        <f>E26*0.7</f>
        <v>7273702.3939999994</v>
      </c>
      <c r="F29" s="10">
        <v>-0.3</v>
      </c>
      <c r="G29" s="32"/>
      <c r="H29" s="56" t="s">
        <v>71</v>
      </c>
      <c r="I29" s="68" t="s">
        <v>98</v>
      </c>
      <c r="J29" s="118"/>
    </row>
    <row r="30" spans="2:10" ht="16.5" thickBot="1" x14ac:dyDescent="0.3">
      <c r="B30" s="29">
        <v>21</v>
      </c>
      <c r="C30" s="28"/>
      <c r="D30" s="12"/>
      <c r="E30" s="13"/>
      <c r="F30" s="14"/>
      <c r="G30" s="13"/>
      <c r="H30" s="47"/>
      <c r="I30" s="48"/>
      <c r="J30" s="15"/>
    </row>
    <row r="32" spans="2:10" ht="50.25" customHeight="1" x14ac:dyDescent="0.25">
      <c r="B32" s="98" t="s">
        <v>24</v>
      </c>
      <c r="C32" s="98"/>
      <c r="D32" s="98"/>
      <c r="E32" s="98"/>
      <c r="F32" s="98"/>
      <c r="G32" s="98"/>
      <c r="H32" s="98"/>
    </row>
    <row r="34" spans="2:8" x14ac:dyDescent="0.25">
      <c r="C34" s="34"/>
      <c r="D34" s="34"/>
      <c r="E34" s="34"/>
      <c r="F34" s="34"/>
      <c r="G34" s="34"/>
      <c r="H34" s="34"/>
    </row>
    <row r="35" spans="2:8" ht="56.25" customHeight="1" x14ac:dyDescent="0.25">
      <c r="B35" s="95" t="s">
        <v>67</v>
      </c>
      <c r="C35" s="95"/>
      <c r="D35" s="95"/>
      <c r="E35" s="34"/>
      <c r="F35" s="37" t="s">
        <v>46</v>
      </c>
      <c r="G35" s="34"/>
      <c r="H35" s="37" t="s">
        <v>68</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2" r:id="rId1"/>
    <hyperlink ref="J18" r:id="rId2"/>
    <hyperlink ref="J14" r:id="rId3"/>
    <hyperlink ref="J10" r:id="rId4"/>
    <hyperlink ref="I24" r:id="rId5"/>
    <hyperlink ref="I23" r:id="rId6"/>
    <hyperlink ref="I26" r:id="rId7"/>
    <hyperlink ref="J26" r:id="rId8"/>
    <hyperlink ref="I27" r:id="rId9"/>
    <hyperlink ref="I28" r:id="rId10"/>
    <hyperlink ref="I29" r:id="rId11"/>
  </hyperlinks>
  <pageMargins left="0.7" right="0.7" top="0.75" bottom="0.75" header="0.3" footer="0.3"/>
  <pageSetup paperSize="9"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5.85546875" style="4" customWidth="1"/>
    <col min="4" max="16384" width="9.140625" style="4"/>
  </cols>
  <sheetData>
    <row r="1" spans="1:16384" ht="10.5" customHeight="1" thickBot="1" x14ac:dyDescent="0.3"/>
    <row r="2" spans="1:16384" ht="36.75" customHeight="1" thickBot="1" x14ac:dyDescent="0.3">
      <c r="A2" s="6"/>
      <c r="B2" s="119" t="s">
        <v>51</v>
      </c>
      <c r="C2" s="120"/>
      <c r="D2" s="5"/>
    </row>
    <row r="3" spans="1:16384" ht="24.75" customHeight="1" x14ac:dyDescent="0.25">
      <c r="A3" s="6"/>
      <c r="B3" s="25" t="s">
        <v>4</v>
      </c>
      <c r="C3" s="26" t="s">
        <v>64</v>
      </c>
      <c r="D3" s="5"/>
    </row>
    <row r="4" spans="1:16384" ht="24" customHeight="1" x14ac:dyDescent="0.25">
      <c r="A4" s="6"/>
      <c r="B4" s="121" t="s">
        <v>5</v>
      </c>
      <c r="C4" s="122"/>
      <c r="D4" s="5"/>
    </row>
    <row r="5" spans="1:16384" ht="31.5" x14ac:dyDescent="0.25">
      <c r="A5" s="6"/>
      <c r="B5" s="23" t="s">
        <v>20</v>
      </c>
      <c r="C5" s="27" t="s">
        <v>29</v>
      </c>
      <c r="D5" s="5"/>
    </row>
    <row r="6" spans="1:16384" ht="58.5" customHeight="1" x14ac:dyDescent="0.25">
      <c r="A6" s="6"/>
      <c r="B6" s="16" t="s">
        <v>55</v>
      </c>
      <c r="C6" s="49" t="s">
        <v>74</v>
      </c>
    </row>
    <row r="7" spans="1:16384" ht="18.75" customHeight="1" x14ac:dyDescent="0.25">
      <c r="A7" s="6"/>
      <c r="B7" s="17" t="s">
        <v>6</v>
      </c>
      <c r="C7" s="49" t="s">
        <v>65</v>
      </c>
    </row>
    <row r="8" spans="1:16384" ht="22.5" customHeight="1" x14ac:dyDescent="0.25">
      <c r="A8" s="6"/>
      <c r="B8" s="17" t="s">
        <v>7</v>
      </c>
      <c r="C8" s="49" t="s">
        <v>75</v>
      </c>
    </row>
    <row r="9" spans="1:16384" ht="48" customHeight="1" x14ac:dyDescent="0.25">
      <c r="A9" s="6"/>
      <c r="B9" s="17" t="s">
        <v>8</v>
      </c>
      <c r="C9" s="49" t="s">
        <v>76</v>
      </c>
    </row>
    <row r="10" spans="1:16384" ht="18" customHeight="1" x14ac:dyDescent="0.25">
      <c r="A10" s="6"/>
      <c r="B10" s="17" t="s">
        <v>9</v>
      </c>
      <c r="C10" s="49">
        <v>38207.96</v>
      </c>
    </row>
    <row r="11" spans="1:16384" ht="18" customHeight="1" x14ac:dyDescent="0.25">
      <c r="A11" s="6"/>
      <c r="B11" s="17" t="s">
        <v>10</v>
      </c>
      <c r="C11" s="49" t="s">
        <v>66</v>
      </c>
    </row>
    <row r="12" spans="1:16384" ht="84.75" customHeight="1" x14ac:dyDescent="0.25">
      <c r="A12" s="6"/>
      <c r="B12" s="19" t="s">
        <v>14</v>
      </c>
      <c r="C12" s="49" t="s">
        <v>77</v>
      </c>
    </row>
    <row r="13" spans="1:16384" ht="31.5" x14ac:dyDescent="0.25">
      <c r="A13" s="6"/>
      <c r="B13" s="22" t="s">
        <v>11</v>
      </c>
      <c r="C13" s="49" t="s">
        <v>66</v>
      </c>
    </row>
    <row r="14" spans="1:16384" x14ac:dyDescent="0.25">
      <c r="A14" s="6"/>
      <c r="B14" s="18" t="s">
        <v>56</v>
      </c>
      <c r="C14" s="63" t="s">
        <v>99</v>
      </c>
    </row>
    <row r="15" spans="1:16384" s="6" customFormat="1" ht="70.5" customHeight="1" x14ac:dyDescent="0.25">
      <c r="A15" s="24"/>
      <c r="B15" s="43" t="s">
        <v>57</v>
      </c>
      <c r="C15" s="49" t="s">
        <v>78</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50" t="s">
        <v>80</v>
      </c>
    </row>
    <row r="17" spans="1:4" ht="68.25" customHeight="1" x14ac:dyDescent="0.25">
      <c r="A17" s="6"/>
      <c r="B17" s="17" t="s">
        <v>63</v>
      </c>
      <c r="C17" s="64" t="s">
        <v>79</v>
      </c>
    </row>
    <row r="18" spans="1:4" ht="15" customHeight="1" x14ac:dyDescent="0.25">
      <c r="A18" s="6"/>
      <c r="B18" s="127" t="s">
        <v>13</v>
      </c>
      <c r="C18" s="128"/>
    </row>
    <row r="19" spans="1:4" ht="15" customHeight="1" x14ac:dyDescent="0.25">
      <c r="A19" s="6"/>
      <c r="B19" s="20" t="s">
        <v>21</v>
      </c>
      <c r="C19" s="129" t="s">
        <v>12</v>
      </c>
    </row>
    <row r="20" spans="1:4" x14ac:dyDescent="0.25">
      <c r="A20" s="6"/>
      <c r="B20" s="42" t="s">
        <v>52</v>
      </c>
      <c r="C20" s="129"/>
    </row>
    <row r="21" spans="1:4" ht="15" customHeight="1" thickBot="1" x14ac:dyDescent="0.3">
      <c r="A21" s="6"/>
      <c r="B21" s="21" t="s">
        <v>22</v>
      </c>
      <c r="C21" s="130"/>
    </row>
    <row r="22" spans="1:4" x14ac:dyDescent="0.25">
      <c r="A22" s="6"/>
    </row>
    <row r="23" spans="1:4" ht="49.5" customHeight="1" x14ac:dyDescent="0.25">
      <c r="A23" s="6"/>
      <c r="B23" s="123" t="s">
        <v>19</v>
      </c>
      <c r="C23" s="123"/>
    </row>
    <row r="24" spans="1:4" ht="33" customHeight="1" x14ac:dyDescent="0.25">
      <c r="B24" s="124" t="s">
        <v>25</v>
      </c>
      <c r="C24" s="124"/>
    </row>
    <row r="25" spans="1:4" ht="93" customHeight="1" x14ac:dyDescent="0.25">
      <c r="B25" s="125" t="s">
        <v>23</v>
      </c>
      <c r="C25" s="125"/>
    </row>
    <row r="26" spans="1:4" ht="65.25" customHeight="1" x14ac:dyDescent="0.25">
      <c r="B26" s="126" t="s">
        <v>24</v>
      </c>
      <c r="C26" s="126"/>
    </row>
    <row r="27" spans="1:4" ht="156.75" customHeight="1" x14ac:dyDescent="0.25">
      <c r="B27" s="124" t="s">
        <v>26</v>
      </c>
      <c r="C27" s="124"/>
    </row>
    <row r="29" spans="1:4" ht="45" x14ac:dyDescent="0.25">
      <c r="B29" s="36" t="s">
        <v>67</v>
      </c>
      <c r="C29" s="37" t="s">
        <v>72</v>
      </c>
      <c r="D29" s="37"/>
    </row>
    <row r="30" spans="1:4" x14ac:dyDescent="0.25">
      <c r="B30" s="38"/>
      <c r="C30" s="41" t="s">
        <v>73</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2024-05-30T07:02:45Z</cp:lastPrinted>
  <dcterms:created xsi:type="dcterms:W3CDTF">2015-10-12T12:03:25Z</dcterms:created>
  <dcterms:modified xsi:type="dcterms:W3CDTF">2024-05-30T13:58:03Z</dcterms:modified>
</cp:coreProperties>
</file>