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1 2024.06.28 МКУА 184 Шили+Задорожний\"/>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l="1"/>
  <c r="E20" i="9"/>
  <c r="E19" i="9"/>
  <c r="E13" i="9" l="1"/>
  <c r="E12" i="9"/>
  <c r="E11" i="9"/>
  <c r="E17" i="9" l="1"/>
  <c r="E16" i="9"/>
  <c r="E15" i="9"/>
</calcChain>
</file>

<file path=xl/sharedStrings.xml><?xml version="1.0" encoding="utf-8"?>
<sst xmlns="http://schemas.openxmlformats.org/spreadsheetml/2006/main" count="141" uniqueCount="104">
  <si>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</si>
  <si>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</si>
  <si>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</si>
  <si>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</si>
  <si>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</si>
  <si>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</si>
  <si>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</si>
  <si>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</si>
  <si>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</si>
  <si>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</si>
  <si>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</si>
  <si>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</si>
  <si>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</si>
  <si>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</si>
  <si>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</si>
  <si>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</si>
  <si>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</si>
  <si>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</si>
  <si>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</si>
  <si>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</si>
  <si>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</si>
  <si>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</si>
  <si>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</si>
  <si>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</si>
  <si>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</si>
  <si>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</si>
  <si>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</si>
  <si>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</si>
  <si>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</si>
  <si>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</si>
  <si>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</si>
  <si>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</si>
  <si>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</si>
  <si>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</si>
  <si>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</si>
  <si>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</si>
  <si>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</si>
  <si>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</si>
  <si>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</si>
  <si>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</si>
  <si>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</si>
  <si>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</si>
  <si>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</si>
  <si>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</si>
  <si>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</si>
  <si>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</si>
  <si>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</si>
  <si>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</si>
  <si>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</si>
  <si>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</si>
  <si>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</si>
  <si>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</si>
  <si>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</si>
  <si>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</si>
  <si>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</si>
  <si>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</si>
  <si>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</si>
  <si>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</si>
  <si>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</si>
  <si>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</si>
  <si>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</si>
  <si>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</si>
  <si>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</si>
  <si>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</si>
  <si>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</si>
  <si>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</si>
  <si>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</si>
  <si>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</si>
  <si>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</si>
  <si>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</si>
  <si>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</si>
  <si>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</si>
  <si>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</si>
  <si>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</si>
  <si>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</si>
  <si>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направлено запит</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</si>
  <si>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</si>
  <si>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</si>
  <si>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</si>
  <si>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</si>
  <si>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</si>
  <si>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</si>
  <si>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</si>
  <si>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</si>
  <si>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</si>
  <si>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</si>
  <si>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</si>
  <si>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</si>
  <si>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</si>
  <si>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</si>
  <si>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</si>
  <si>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</si>
  <si>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</si>
  <si>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</si>
  <si>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</si>
  <si>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</si>
  <si>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</si>
  <si>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 xml:space="preserve">                                 підпис                                                                                           </t>
  </si>
  <si>
    <t>G6N026110</t>
  </si>
  <si>
    <t>https://www.fg.gov.ua/lot/171186</t>
  </si>
  <si>
    <t>https://www.fg.gov.ua/passport/58203</t>
  </si>
  <si>
    <t>https://www.fg.gov.ua/passport/58322</t>
  </si>
  <si>
    <t>https://www.fg.gov.ua/passport/58402</t>
  </si>
  <si>
    <t>https://www.fg.gov.ua/passport/58451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</si>
</sst>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 ;\-#,##0.00\ "/>
  </numFmts>
  <fonts count="2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21" fillId="0" borderId="0"/>
  </cellStyleXfs>
  <cellXfs count="134">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9" xfId="0" applyFont="1" applyBorder="1"/>
    <xf numFmtId="14" fontId="11" fillId="0" borderId="11" xfId="0" applyNumberFormat="1" applyFont="1" applyBorder="1"/>
    <xf numFmtId="165" fontId="11" fillId="0" borderId="11" xfId="2" applyNumberFormat="1" applyFont="1" applyBorder="1"/>
    <xf numFmtId="9" fontId="11" fillId="0" borderId="11" xfId="3" applyFont="1" applyBorder="1"/>
    <xf numFmtId="0" fontId="11" fillId="0" borderId="12" xfId="0" applyFont="1" applyBorder="1"/>
    <xf numFmtId="0" fontId="8" fillId="0" borderId="8" xfId="0" applyFont="1" applyFill="1" applyBorder="1" applyAlignment="1" applyProtection="1">
      <alignment horizontal="left"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19" xfId="0" applyFont="1" applyBorder="1"/>
    <xf numFmtId="0" fontId="11" fillId="0" borderId="8"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1" xfId="0" applyFont="1" applyBorder="1" applyAlignment="1">
      <alignment horizontal="center" vertical="center"/>
    </xf>
    <xf numFmtId="0" fontId="11" fillId="0" borderId="10"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20" fillId="0" borderId="8" xfId="0" applyNumberFormat="1" applyFont="1" applyBorder="1" applyAlignment="1">
      <alignment vertical="center"/>
    </xf>
    <xf numFmtId="0" fontId="20" fillId="0" borderId="8" xfId="0" applyFont="1" applyBorder="1" applyAlignment="1" applyProtection="1">
      <alignment horizontal="left" vertical="center" wrapText="1"/>
    </xf>
    <xf numFmtId="0" fontId="6" fillId="0" borderId="0" xfId="0" applyFont="1" applyFill="1" applyBorder="1"/>
    <xf numFmtId="0" fontId="7" fillId="0" borderId="22" xfId="0" applyFont="1" applyBorder="1" applyAlignment="1">
      <alignment horizontal="center" vertical="center" wrapText="1"/>
    </xf>
    <xf numFmtId="0" fontId="7" fillId="0" borderId="14" xfId="0" applyFont="1" applyBorder="1" applyAlignment="1">
      <alignment horizontal="center" vertical="center" wrapText="1"/>
    </xf>
    <xf numFmtId="0" fontId="11" fillId="0" borderId="8" xfId="0" applyFont="1" applyBorder="1"/>
    <xf numFmtId="0" fontId="11" fillId="0" borderId="23" xfId="0" applyFont="1" applyBorder="1"/>
    <xf numFmtId="0" fontId="11" fillId="0" borderId="24" xfId="0" applyFont="1" applyBorder="1"/>
    <xf numFmtId="0" fontId="11" fillId="0" borderId="10" xfId="0" applyFont="1" applyBorder="1"/>
    <xf numFmtId="164" fontId="11" fillId="0" borderId="1" xfId="2" applyFont="1" applyBorder="1"/>
    <xf numFmtId="0" fontId="11" fillId="0" borderId="9" xfId="0" applyFont="1" applyFill="1" applyBorder="1" applyAlignment="1" applyProtection="1">
      <alignment horizontal="center" vertical="center" wrapText="1"/>
    </xf>
    <xf numFmtId="0" fontId="11" fillId="0" borderId="9" xfId="0" applyFont="1" applyBorder="1" applyAlignment="1" applyProtection="1">
      <alignment horizontal="center" vertical="center" wrapText="1"/>
    </xf>
    <xf numFmtId="166" fontId="11" fillId="0" borderId="3" xfId="2" applyNumberFormat="1" applyFont="1" applyBorder="1"/>
    <xf numFmtId="49" fontId="3" fillId="0" borderId="1" xfId="5" applyNumberFormat="1" applyFont="1" applyFill="1" applyBorder="1" applyAlignment="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0" fontId="9" fillId="0" borderId="2" xfId="4" applyBorder="1"/>
    <xf numFmtId="0" fontId="9" fillId="0" borderId="18" xfId="4" applyBorder="1"/>
    <xf numFmtId="0" fontId="9" fillId="0" borderId="19" xfId="4" applyBorder="1"/>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8" xfId="4" applyBorder="1"/>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16" fillId="0" borderId="9" xfId="0" applyFont="1" applyBorder="1" applyAlignment="1">
      <alignment horizontal="center" vertical="center"/>
    </xf>
    <xf numFmtId="0" fontId="8" fillId="0" borderId="0" xfId="0" applyFont="1" applyBorder="1" applyAlignment="1">
      <alignment horizontal="center"/>
    </xf>
    <xf numFmtId="0" fontId="7" fillId="0" borderId="0" xfId="0" applyFont="1" applyBorder="1" applyAlignment="1">
      <alignment horizontal="center"/>
    </xf>
    <xf numFmtId="14" fontId="15"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11" fillId="0" borderId="8" xfId="0" applyFont="1" applyFill="1" applyBorder="1" applyAlignment="1">
      <alignment horizontal="left" vertical="center"/>
    </xf>
    <xf numFmtId="0" fontId="11" fillId="0" borderId="4"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5" xfId="0" applyNumberFormat="1"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0" fontId="11" fillId="0" borderId="21" xfId="0" applyFont="1" applyBorder="1" applyAlignment="1">
      <alignment horizontal="center"/>
    </xf>
    <xf numFmtId="0" fontId="11" fillId="0" borderId="4" xfId="0" applyFont="1" applyBorder="1" applyAlignment="1">
      <alignment horizontal="center"/>
    </xf>
    <xf numFmtId="0" fontId="11" fillId="0" borderId="25" xfId="0" applyFont="1" applyBorder="1" applyAlignment="1">
      <alignment horizontal="center"/>
    </xf>
    <xf numFmtId="0" fontId="11" fillId="0" borderId="0" xfId="0" applyFont="1" applyFill="1" applyAlignment="1">
      <alignment horizontal="center"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4"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12" xfId="0" applyFont="1" applyFill="1" applyBorder="1" applyAlignment="1">
      <alignment horizontal="left" vertical="center"/>
    </xf>
    <xf numFmtId="166" fontId="1" fillId="0" borderId="26"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166" fontId="1" fillId="0" borderId="19" xfId="2" applyNumberFormat="1" applyFont="1" applyFill="1" applyBorder="1" applyAlignment="1">
      <alignment horizontal="center" vertical="center" wrapText="1"/>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9" fillId="0" borderId="27" xfId="4" applyBorder="1" applyAlignment="1">
      <alignment horizontal="center"/>
    </xf>
    <xf numFmtId="0" fontId="9" fillId="0" borderId="28" xfId="4" applyBorder="1" applyAlignment="1">
      <alignment horizontal="center"/>
    </xf>
    <xf numFmtId="0" fontId="9" fillId="0" borderId="29" xfId="4" applyBorder="1" applyAlignment="1">
      <alignment horizontal="center"/>
    </xf>
    <xf numFmtId="0" fontId="21" fillId="0" borderId="28" xfId="6" applyBorder="1" applyAlignment="1">
      <alignment horizontal="center"/>
    </xf>
    <xf numFmtId="0" fontId="21" fillId="0" borderId="29" xfId="6" applyBorder="1" applyAlignment="1">
      <alignment horizontal="center"/>
    </xf>
    <xf numFmtId="0" fontId="9" fillId="0" borderId="27" xfId="4"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21" fillId="0" borderId="27" xfId="6" applyBorder="1" applyAlignment="1">
      <alignment horizontal="center"/>
    </xf>
    <xf numFmtId="0" fontId="21" fillId="0" borderId="30" xfId="6" applyBorder="1" applyAlignment="1">
      <alignment horizont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6" fillId="0" borderId="0" xfId="0" applyFont="1" applyAlignment="1">
      <alignment horizontal="left" vertical="center" wrapText="1"/>
    </xf>
    <xf numFmtId="14" fontId="17"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19" fillId="0" borderId="1" xfId="0" applyNumberFormat="1" applyFont="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3" Type="http://schemas.openxmlformats.org/officeDocument/2006/relationships/hyperlink" Target="https://www.fg.gov.ua/aktivi-bankiv/prodazh-aktiviv"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Q14" sqref="Q14"/>
    </sheetView>
  </sheetViews>
  <sheetFormatPr defaultColWidth="9.140625" defaultRowHeight="15" x14ac:dyDescent="0.25"/>
  <cols>
    <col min="1" max="1" width="6.5703125" style="38" customWidth="1"/>
    <col min="2" max="16384" width="9.140625" style="38"/>
  </cols>
  <sheetData>
    <row r="1" spans="1:13" ht="15.75" x14ac:dyDescent="0.25">
      <c r="A1" s="73" t="s">
        <v>53</v>
      </c>
      <c r="B1" s="74"/>
      <c r="C1" s="74"/>
      <c r="D1" s="74"/>
      <c r="E1" s="74"/>
      <c r="F1" s="74"/>
      <c r="G1" s="74"/>
      <c r="H1" s="74"/>
      <c r="I1" s="74"/>
      <c r="J1" s="74"/>
      <c r="K1" s="74"/>
      <c r="L1" s="74"/>
      <c r="M1" s="74"/>
    </row>
    <row r="2" spans="1:13" ht="45.75" customHeight="1" x14ac:dyDescent="0.25">
      <c r="A2" s="43"/>
      <c r="B2" s="75" t="s">
        <v>24</v>
      </c>
      <c r="C2" s="75"/>
      <c r="D2" s="75"/>
      <c r="E2" s="75"/>
      <c r="F2" s="75"/>
      <c r="G2" s="75"/>
      <c r="H2" s="75"/>
      <c r="I2" s="75"/>
      <c r="J2" s="75"/>
      <c r="K2" s="75"/>
      <c r="L2" s="75"/>
      <c r="M2" s="43"/>
    </row>
    <row r="3" spans="1:13" ht="13.9" x14ac:dyDescent="0.25">
      <c r="A3" s="43"/>
      <c r="B3" s="43"/>
      <c r="C3" s="43"/>
      <c r="D3" s="43"/>
      <c r="E3" s="43"/>
      <c r="F3" s="43"/>
      <c r="G3" s="43"/>
      <c r="H3" s="43"/>
      <c r="I3" s="43"/>
      <c r="J3" s="43"/>
      <c r="K3" s="43"/>
      <c r="L3" s="43"/>
      <c r="M3" s="43"/>
    </row>
    <row r="4" spans="1:13" ht="13.9" x14ac:dyDescent="0.25">
      <c r="A4" s="43"/>
      <c r="B4" s="43"/>
      <c r="C4" s="43"/>
      <c r="D4" s="43"/>
      <c r="E4" s="43"/>
      <c r="F4" s="43"/>
      <c r="G4" s="43"/>
      <c r="H4" s="43"/>
      <c r="I4" s="43"/>
      <c r="J4" s="43"/>
      <c r="K4" s="43"/>
      <c r="L4" s="43"/>
      <c r="M4" s="43"/>
    </row>
    <row r="5" spans="1:13" ht="13.9" x14ac:dyDescent="0.25">
      <c r="A5" s="43"/>
      <c r="B5" s="43"/>
      <c r="C5" s="43"/>
      <c r="D5" s="43"/>
      <c r="E5" s="43"/>
      <c r="F5" s="43"/>
      <c r="G5" s="43"/>
      <c r="H5" s="43"/>
      <c r="I5" s="43"/>
      <c r="J5" s="43"/>
      <c r="K5" s="43"/>
      <c r="L5" s="43"/>
      <c r="M5" s="43"/>
    </row>
    <row r="6" spans="1:13" ht="13.9" x14ac:dyDescent="0.25">
      <c r="A6" s="43"/>
      <c r="B6" s="43"/>
      <c r="C6" s="43"/>
      <c r="D6" s="43"/>
      <c r="E6" s="43"/>
      <c r="F6" s="43"/>
      <c r="G6" s="43"/>
      <c r="H6" s="43"/>
      <c r="I6" s="43"/>
      <c r="J6" s="43"/>
      <c r="K6" s="43"/>
      <c r="L6" s="43"/>
      <c r="M6" s="43"/>
    </row>
    <row r="7" spans="1:13" ht="13.9" x14ac:dyDescent="0.25">
      <c r="A7" s="43"/>
      <c r="B7" s="43"/>
      <c r="C7" s="43"/>
      <c r="D7" s="43"/>
      <c r="E7" s="43"/>
      <c r="F7" s="43"/>
      <c r="G7" s="43"/>
      <c r="H7" s="43"/>
      <c r="I7" s="43"/>
      <c r="J7" s="43"/>
      <c r="K7" s="43"/>
      <c r="L7" s="43"/>
      <c r="M7" s="43"/>
    </row>
    <row r="8" spans="1:13" ht="13.9" x14ac:dyDescent="0.25">
      <c r="A8" s="43"/>
      <c r="B8" s="43"/>
      <c r="C8" s="43"/>
      <c r="D8" s="43"/>
      <c r="E8" s="43"/>
      <c r="F8" s="43"/>
      <c r="G8" s="43"/>
      <c r="H8" s="43"/>
      <c r="I8" s="43"/>
      <c r="J8" s="43"/>
      <c r="K8" s="43"/>
      <c r="L8" s="43"/>
      <c r="M8" s="43"/>
    </row>
    <row r="9" spans="1:13" ht="13.9" x14ac:dyDescent="0.25">
      <c r="A9" s="43"/>
      <c r="B9" s="43"/>
      <c r="C9" s="43"/>
      <c r="D9" s="43"/>
      <c r="E9" s="43"/>
      <c r="F9" s="43"/>
      <c r="G9" s="43"/>
      <c r="H9" s="43"/>
      <c r="I9" s="43"/>
      <c r="J9" s="43"/>
      <c r="K9" s="43"/>
      <c r="L9" s="43"/>
      <c r="M9" s="43"/>
    </row>
    <row r="10" spans="1:13" ht="13.9" x14ac:dyDescent="0.25">
      <c r="A10" s="43"/>
      <c r="B10" s="47"/>
      <c r="C10" s="47"/>
      <c r="D10" s="47"/>
      <c r="E10" s="47"/>
      <c r="F10" s="47"/>
      <c r="G10" s="47"/>
      <c r="H10" s="47"/>
      <c r="I10" s="47"/>
      <c r="J10" s="47"/>
      <c r="K10" s="47"/>
      <c r="L10" s="47"/>
      <c r="M10" s="43"/>
    </row>
    <row r="11" spans="1:13" ht="13.9" x14ac:dyDescent="0.25">
      <c r="A11" s="43"/>
      <c r="B11" s="47"/>
      <c r="C11" s="47"/>
      <c r="D11" s="47"/>
      <c r="E11" s="47"/>
      <c r="F11" s="47"/>
      <c r="G11" s="47"/>
      <c r="H11" s="47"/>
      <c r="I11" s="47"/>
      <c r="J11" s="47"/>
      <c r="K11" s="47"/>
      <c r="L11" s="47"/>
      <c r="M11" s="43"/>
    </row>
    <row r="12" spans="1:13" ht="13.9" x14ac:dyDescent="0.25">
      <c r="A12" s="43"/>
      <c r="B12" s="47"/>
      <c r="C12" s="47"/>
      <c r="D12" s="47"/>
      <c r="E12" s="47"/>
      <c r="F12" s="47"/>
      <c r="G12" s="47"/>
      <c r="H12" s="47"/>
      <c r="I12" s="47"/>
      <c r="J12" s="47"/>
      <c r="K12" s="47"/>
      <c r="L12" s="47"/>
      <c r="M12" s="43"/>
    </row>
    <row r="13" spans="1:13" ht="13.9" x14ac:dyDescent="0.25">
      <c r="B13" s="42"/>
      <c r="C13" s="42"/>
      <c r="D13" s="42"/>
      <c r="E13" s="42"/>
      <c r="F13" s="42"/>
      <c r="G13" s="42"/>
      <c r="H13" s="42"/>
      <c r="I13" s="42"/>
      <c r="J13" s="42"/>
      <c r="K13" s="42"/>
      <c r="L13" s="42"/>
    </row>
    <row r="14" spans="1:13" ht="79.5" customHeight="1" x14ac:dyDescent="0.25">
      <c r="A14" s="76" t="s">
        <v>66</v>
      </c>
      <c r="B14" s="76"/>
      <c r="C14" s="76"/>
      <c r="D14" s="76"/>
      <c r="E14" s="76"/>
      <c r="F14" s="42"/>
      <c r="G14" s="40" t="s">
        <v>46</v>
      </c>
      <c r="H14" s="42"/>
      <c r="I14" s="42"/>
      <c r="J14" s="77" t="s">
        <v>67</v>
      </c>
      <c r="K14" s="77"/>
      <c r="L14" s="77"/>
    </row>
    <row r="15" spans="1:13" x14ac:dyDescent="0.25">
      <c r="B15" s="42"/>
      <c r="C15" s="42"/>
      <c r="D15" s="42"/>
      <c r="E15" s="42"/>
      <c r="F15" s="42"/>
      <c r="G15" s="40" t="s">
        <v>47</v>
      </c>
      <c r="H15" s="42"/>
      <c r="I15" s="42"/>
      <c r="J15" s="42"/>
      <c r="K15" s="40"/>
      <c r="L15" s="42"/>
    </row>
    <row r="16" spans="1:13" ht="13.9"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H22" sqref="H22:I25"/>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4" t="s">
        <v>15</v>
      </c>
      <c r="C2" s="85"/>
      <c r="D2" s="85"/>
      <c r="E2" s="85"/>
      <c r="F2" s="85"/>
      <c r="G2" s="85"/>
      <c r="H2" s="86"/>
    </row>
    <row r="3" spans="2:10" s="7" customFormat="1" x14ac:dyDescent="0.25">
      <c r="B3" s="87" t="s">
        <v>16</v>
      </c>
      <c r="C3" s="88"/>
      <c r="D3" s="89"/>
      <c r="E3" s="90" t="s">
        <v>76</v>
      </c>
      <c r="F3" s="91"/>
      <c r="G3" s="91"/>
      <c r="H3" s="92"/>
    </row>
    <row r="4" spans="2:10" s="7" customFormat="1" x14ac:dyDescent="0.25">
      <c r="B4" s="93" t="s">
        <v>58</v>
      </c>
      <c r="C4" s="94"/>
      <c r="D4" s="95"/>
      <c r="E4" s="96" t="s">
        <v>77</v>
      </c>
      <c r="F4" s="97"/>
      <c r="G4" s="97"/>
      <c r="H4" s="98"/>
    </row>
    <row r="5" spans="2:10" s="7" customFormat="1" x14ac:dyDescent="0.25">
      <c r="B5" s="78" t="s">
        <v>17</v>
      </c>
      <c r="C5" s="79"/>
      <c r="D5" s="80"/>
      <c r="E5" s="81">
        <v>45108</v>
      </c>
      <c r="F5" s="82"/>
      <c r="G5" s="82"/>
      <c r="H5" s="83"/>
    </row>
    <row r="6" spans="2:10" s="7" customFormat="1" ht="16.5" thickBot="1" x14ac:dyDescent="0.3">
      <c r="B6" s="103" t="s">
        <v>18</v>
      </c>
      <c r="C6" s="104"/>
      <c r="D6" s="105"/>
      <c r="E6" s="106">
        <v>2175700</v>
      </c>
      <c r="F6" s="107"/>
      <c r="G6" s="107"/>
      <c r="H6" s="108"/>
    </row>
    <row r="7" spans="2:10" ht="16.5" thickBot="1" x14ac:dyDescent="0.3"/>
    <row r="8" spans="2:10" ht="16.5" thickBot="1" x14ac:dyDescent="0.3">
      <c r="B8" s="109" t="s">
        <v>49</v>
      </c>
      <c r="C8" s="110"/>
      <c r="D8" s="110"/>
      <c r="E8" s="110"/>
      <c r="F8" s="110"/>
      <c r="G8" s="110"/>
      <c r="H8" s="111"/>
      <c r="I8" s="100" t="s">
        <v>3</v>
      </c>
      <c r="J8" s="101"/>
    </row>
    <row r="9" spans="2:10" ht="47.25" x14ac:dyDescent="0.25">
      <c r="B9" s="35" t="s">
        <v>0</v>
      </c>
      <c r="C9" s="8" t="s">
        <v>48</v>
      </c>
      <c r="D9" s="8" t="s">
        <v>1</v>
      </c>
      <c r="E9" s="70" t="s">
        <v>59</v>
      </c>
      <c r="F9" s="70" t="s">
        <v>60</v>
      </c>
      <c r="G9" s="71" t="s">
        <v>2</v>
      </c>
      <c r="H9" s="72" t="s">
        <v>61</v>
      </c>
      <c r="I9" s="48" t="s">
        <v>50</v>
      </c>
      <c r="J9" s="49" t="s">
        <v>54</v>
      </c>
    </row>
    <row r="10" spans="2:10" ht="30.75" customHeight="1" x14ac:dyDescent="0.25">
      <c r="B10" s="30">
        <v>1</v>
      </c>
      <c r="C10" s="12" t="s">
        <v>78</v>
      </c>
      <c r="D10" s="9">
        <v>45219</v>
      </c>
      <c r="E10" s="66">
        <v>2175700</v>
      </c>
      <c r="F10" s="11"/>
      <c r="G10" s="10"/>
      <c r="H10" s="10" t="s">
        <v>68</v>
      </c>
      <c r="I10" s="68" t="s">
        <v>88</v>
      </c>
      <c r="J10" s="117" t="s">
        <v>81</v>
      </c>
    </row>
    <row r="11" spans="2:10" x14ac:dyDescent="0.25">
      <c r="B11" s="30">
        <v>2</v>
      </c>
      <c r="C11" s="12" t="s">
        <v>78</v>
      </c>
      <c r="D11" s="9">
        <v>45229</v>
      </c>
      <c r="E11" s="66">
        <f>E10*0.9</f>
        <v>1958130</v>
      </c>
      <c r="F11" s="11">
        <v>-0.1</v>
      </c>
      <c r="G11" s="10"/>
      <c r="H11" s="10" t="s">
        <v>68</v>
      </c>
      <c r="I11" s="68" t="s">
        <v>89</v>
      </c>
      <c r="J11" s="118"/>
    </row>
    <row r="12" spans="2:10" x14ac:dyDescent="0.25">
      <c r="B12" s="30">
        <v>3</v>
      </c>
      <c r="C12" s="12" t="s">
        <v>78</v>
      </c>
      <c r="D12" s="9">
        <v>45237</v>
      </c>
      <c r="E12" s="66">
        <f>E10*0.8</f>
        <v>1740560</v>
      </c>
      <c r="F12" s="11">
        <v>-0.2</v>
      </c>
      <c r="G12" s="10"/>
      <c r="H12" s="10" t="s">
        <v>68</v>
      </c>
      <c r="I12" s="68" t="s">
        <v>90</v>
      </c>
      <c r="J12" s="118"/>
    </row>
    <row r="13" spans="2:10" x14ac:dyDescent="0.25">
      <c r="B13" s="30">
        <v>4</v>
      </c>
      <c r="C13" s="12" t="s">
        <v>78</v>
      </c>
      <c r="D13" s="9">
        <v>45245</v>
      </c>
      <c r="E13" s="66">
        <f>E10*0.7</f>
        <v>1522990</v>
      </c>
      <c r="F13" s="11">
        <v>-0.3</v>
      </c>
      <c r="G13" s="10"/>
      <c r="H13" s="10" t="s">
        <v>68</v>
      </c>
      <c r="I13" s="68" t="s">
        <v>91</v>
      </c>
      <c r="J13" s="119"/>
    </row>
    <row r="14" spans="2:10" x14ac:dyDescent="0.25">
      <c r="B14" s="30">
        <v>5</v>
      </c>
      <c r="C14" s="12" t="s">
        <v>79</v>
      </c>
      <c r="D14" s="9">
        <v>45306</v>
      </c>
      <c r="E14" s="60">
        <v>1370691</v>
      </c>
      <c r="F14" s="11"/>
      <c r="G14" s="10"/>
      <c r="H14" s="10" t="s">
        <v>68</v>
      </c>
      <c r="I14" s="62" t="s">
        <v>82</v>
      </c>
      <c r="J14" s="112" t="s">
        <v>80</v>
      </c>
    </row>
    <row r="15" spans="2:10" x14ac:dyDescent="0.25">
      <c r="B15" s="30">
        <v>6</v>
      </c>
      <c r="C15" s="12" t="s">
        <v>79</v>
      </c>
      <c r="D15" s="9">
        <v>45314</v>
      </c>
      <c r="E15" s="59">
        <f>E14*0.9</f>
        <v>1233621.9000000001</v>
      </c>
      <c r="F15" s="11">
        <v>-0.1</v>
      </c>
      <c r="G15" s="10"/>
      <c r="H15" s="10" t="s">
        <v>68</v>
      </c>
      <c r="I15" s="62" t="s">
        <v>83</v>
      </c>
      <c r="J15" s="113"/>
    </row>
    <row r="16" spans="2:10" x14ac:dyDescent="0.25">
      <c r="B16" s="30">
        <v>7</v>
      </c>
      <c r="C16" s="12" t="s">
        <v>79</v>
      </c>
      <c r="D16" s="9">
        <v>45322</v>
      </c>
      <c r="E16" s="59">
        <f>E14*0.8</f>
        <v>1096552.8</v>
      </c>
      <c r="F16" s="11">
        <v>-0.2</v>
      </c>
      <c r="G16" s="10"/>
      <c r="H16" s="10" t="s">
        <v>68</v>
      </c>
      <c r="I16" s="62" t="s">
        <v>84</v>
      </c>
      <c r="J16" s="113"/>
    </row>
    <row r="17" spans="2:10" x14ac:dyDescent="0.25">
      <c r="B17" s="30">
        <v>8</v>
      </c>
      <c r="C17" s="12" t="s">
        <v>79</v>
      </c>
      <c r="D17" s="9">
        <v>45330</v>
      </c>
      <c r="E17" s="59">
        <f>E14*0.7</f>
        <v>959483.7</v>
      </c>
      <c r="F17" s="11">
        <v>-0.3</v>
      </c>
      <c r="G17" s="10"/>
      <c r="H17" s="10" t="s">
        <v>68</v>
      </c>
      <c r="I17" s="62" t="s">
        <v>85</v>
      </c>
      <c r="J17" s="114"/>
    </row>
    <row r="18" spans="2:10" x14ac:dyDescent="0.25">
      <c r="B18" s="30">
        <v>9</v>
      </c>
      <c r="C18" s="67" t="s">
        <v>87</v>
      </c>
      <c r="D18" s="9">
        <v>45369</v>
      </c>
      <c r="E18" s="54">
        <v>863535.33</v>
      </c>
      <c r="F18" s="11"/>
      <c r="G18" s="10"/>
      <c r="H18" s="10" t="s">
        <v>68</v>
      </c>
      <c r="I18" s="69" t="s">
        <v>92</v>
      </c>
      <c r="J18" s="112" t="s">
        <v>93</v>
      </c>
    </row>
    <row r="19" spans="2:10" x14ac:dyDescent="0.25">
      <c r="B19" s="30">
        <v>10</v>
      </c>
      <c r="C19" s="67" t="s">
        <v>87</v>
      </c>
      <c r="D19" s="9">
        <v>45377</v>
      </c>
      <c r="E19" s="59">
        <f>E18*0.9</f>
        <v>777181.79700000002</v>
      </c>
      <c r="F19" s="11">
        <v>-0.1</v>
      </c>
      <c r="G19" s="10"/>
      <c r="H19" s="10" t="s">
        <v>68</v>
      </c>
      <c r="I19" s="69" t="s">
        <v>94</v>
      </c>
      <c r="J19" s="113"/>
    </row>
    <row r="20" spans="2:10" x14ac:dyDescent="0.25">
      <c r="B20" s="30">
        <v>11</v>
      </c>
      <c r="C20" s="67" t="s">
        <v>87</v>
      </c>
      <c r="D20" s="9">
        <v>45385</v>
      </c>
      <c r="E20" s="59">
        <f>E18*0.8</f>
        <v>690828.26399999997</v>
      </c>
      <c r="F20" s="11">
        <v>-0.2</v>
      </c>
      <c r="G20" s="10"/>
      <c r="H20" s="10" t="s">
        <v>68</v>
      </c>
      <c r="I20" s="69" t="s">
        <v>95</v>
      </c>
      <c r="J20" s="113"/>
    </row>
    <row r="21" spans="2:10" x14ac:dyDescent="0.25">
      <c r="B21" s="30">
        <v>12</v>
      </c>
      <c r="C21" s="67" t="s">
        <v>87</v>
      </c>
      <c r="D21" s="9">
        <v>45393</v>
      </c>
      <c r="E21" s="59">
        <f>E18*0.7</f>
        <v>604474.73099999991</v>
      </c>
      <c r="F21" s="11">
        <v>-0.3</v>
      </c>
      <c r="G21" s="10"/>
      <c r="H21" s="10" t="s">
        <v>68</v>
      </c>
      <c r="I21" s="69" t="s">
        <v>96</v>
      </c>
      <c r="J21" s="114"/>
    </row>
    <row r="22" spans="2:10" x14ac:dyDescent="0.25">
      <c r="B22" s="30">
        <v>13</v>
      </c>
      <c r="C22" s="12" t="s">
        <v>98</v>
      </c>
      <c r="D22" s="9">
        <v>45446</v>
      </c>
      <c r="E22" s="61">
        <v>544027.26</v>
      </c>
      <c r="F22" s="11"/>
      <c r="G22" s="10"/>
      <c r="H22" s="10" t="s">
        <v>68</v>
      </c>
      <c r="I22" s="62" t="s">
        <v>100</v>
      </c>
      <c r="J22" s="112" t="s">
        <v>99</v>
      </c>
    </row>
    <row r="23" spans="2:10" x14ac:dyDescent="0.25">
      <c r="B23" s="30">
        <v>14</v>
      </c>
      <c r="C23" s="12" t="s">
        <v>98</v>
      </c>
      <c r="D23" s="9">
        <v>45454</v>
      </c>
      <c r="E23" s="59">
        <f>E22*0.9</f>
        <v>489624.53400000004</v>
      </c>
      <c r="F23" s="11">
        <v>-0.1</v>
      </c>
      <c r="G23" s="10"/>
      <c r="H23" s="10" t="s">
        <v>68</v>
      </c>
      <c r="I23" s="62" t="s">
        <v>101</v>
      </c>
      <c r="J23" s="115"/>
    </row>
    <row r="24" spans="2:10" x14ac:dyDescent="0.25">
      <c r="B24" s="30">
        <v>15</v>
      </c>
      <c r="C24" s="12" t="s">
        <v>98</v>
      </c>
      <c r="D24" s="9">
        <v>45462</v>
      </c>
      <c r="E24" s="59">
        <f>E22*0.8</f>
        <v>435221.80800000002</v>
      </c>
      <c r="F24" s="11">
        <v>-0.2</v>
      </c>
      <c r="G24" s="10"/>
      <c r="H24" s="10" t="s">
        <v>68</v>
      </c>
      <c r="I24" s="62" t="s">
        <v>102</v>
      </c>
      <c r="J24" s="115"/>
    </row>
    <row r="25" spans="2:10" x14ac:dyDescent="0.25">
      <c r="B25" s="30">
        <v>16</v>
      </c>
      <c r="C25" s="12" t="s">
        <v>98</v>
      </c>
      <c r="D25" s="9">
        <v>45470</v>
      </c>
      <c r="E25" s="59">
        <f>E22*0.7</f>
        <v>380819.08199999999</v>
      </c>
      <c r="F25" s="11">
        <v>-0.3</v>
      </c>
      <c r="G25" s="10"/>
      <c r="H25" s="10" t="s">
        <v>68</v>
      </c>
      <c r="I25" s="62" t="s">
        <v>103</v>
      </c>
      <c r="J25" s="116"/>
    </row>
    <row r="26" spans="2:10" x14ac:dyDescent="0.25">
      <c r="B26" s="30">
        <v>17</v>
      </c>
      <c r="C26" s="31"/>
      <c r="D26" s="32"/>
      <c r="E26" s="57"/>
      <c r="F26" s="11"/>
      <c r="G26" s="10"/>
      <c r="H26" s="10"/>
      <c r="I26" s="63"/>
      <c r="J26" s="120"/>
    </row>
    <row r="27" spans="2:10" x14ac:dyDescent="0.25">
      <c r="B27" s="30">
        <v>18</v>
      </c>
      <c r="C27" s="31"/>
      <c r="D27" s="32"/>
      <c r="E27" s="59"/>
      <c r="F27" s="11"/>
      <c r="G27" s="10"/>
      <c r="H27" s="10"/>
      <c r="I27" s="63"/>
      <c r="J27" s="115"/>
    </row>
    <row r="28" spans="2:10" x14ac:dyDescent="0.25">
      <c r="B28" s="30">
        <v>19</v>
      </c>
      <c r="C28" s="31"/>
      <c r="D28" s="32"/>
      <c r="E28" s="59"/>
      <c r="F28" s="11"/>
      <c r="G28" s="33"/>
      <c r="H28" s="10"/>
      <c r="I28" s="64"/>
      <c r="J28" s="115"/>
    </row>
    <row r="29" spans="2:10" ht="16.5" thickBot="1" x14ac:dyDescent="0.3">
      <c r="B29" s="30">
        <v>20</v>
      </c>
      <c r="C29" s="31"/>
      <c r="D29" s="32"/>
      <c r="E29" s="59"/>
      <c r="F29" s="11"/>
      <c r="G29" s="33"/>
      <c r="H29" s="10"/>
      <c r="I29" s="65"/>
      <c r="J29" s="121"/>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102" t="s">
        <v>24</v>
      </c>
      <c r="C36" s="102"/>
      <c r="D36" s="102"/>
      <c r="E36" s="102"/>
      <c r="F36" s="102"/>
      <c r="G36" s="102"/>
      <c r="H36" s="102"/>
    </row>
    <row r="38" spans="2:10" x14ac:dyDescent="0.25">
      <c r="C38" s="37"/>
      <c r="D38" s="37"/>
      <c r="E38" s="37"/>
      <c r="F38" s="37"/>
      <c r="G38" s="37"/>
      <c r="H38" s="37"/>
    </row>
    <row r="39" spans="2:10" ht="56.25" customHeight="1" x14ac:dyDescent="0.25">
      <c r="B39" s="99" t="s">
        <v>66</v>
      </c>
      <c r="C39" s="99"/>
      <c r="D39" s="99"/>
      <c r="E39" s="37"/>
      <c r="F39" s="40" t="s">
        <v>46</v>
      </c>
      <c r="G39" s="37"/>
      <c r="H39" s="40" t="s">
        <v>67</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39:D39"/>
    <mergeCell ref="I8:J8"/>
    <mergeCell ref="B36:H36"/>
    <mergeCell ref="B6:D6"/>
    <mergeCell ref="E6:H6"/>
    <mergeCell ref="B8:H8"/>
    <mergeCell ref="J14:J17"/>
    <mergeCell ref="J18:J21"/>
    <mergeCell ref="J22:J25"/>
    <mergeCell ref="J10:J13"/>
    <mergeCell ref="J26:J29"/>
    <mergeCell ref="B5:D5"/>
    <mergeCell ref="E5:H5"/>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2" r:id="rId17"/>
    <hyperlink ref="I23" r:id="rId18"/>
    <hyperlink ref="I24" r:id="rId19"/>
    <hyperlink ref="I25"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15" sqref="C15"/>
    </sheetView>
  </sheetViews>
  <sheetFormatPr defaultColWidth="9.140625" defaultRowHeight="15.75" x14ac:dyDescent="0.25"/>
  <cols>
    <col min="1" max="1" width="1.140625" style="4" customWidth="1"/>
    <col min="2" max="2" width="47.140625" style="4" customWidth="1"/>
    <col min="3" max="3" width="86" style="4" customWidth="1"/>
    <col min="4" max="16384" width="9.140625" style="4"/>
  </cols>
  <sheetData>
    <row r="1" spans="1:16384" ht="10.5" customHeight="1" thickBot="1" x14ac:dyDescent="0.3"/>
    <row r="2" spans="1:16384" ht="36.75" customHeight="1" thickBot="1" x14ac:dyDescent="0.3">
      <c r="A2" s="6"/>
      <c r="B2" s="122" t="s">
        <v>51</v>
      </c>
      <c r="C2" s="123"/>
      <c r="D2" s="5"/>
    </row>
    <row r="3" spans="1:16384" ht="24.75" customHeight="1" x14ac:dyDescent="0.25">
      <c r="A3" s="6"/>
      <c r="B3" s="26" t="s">
        <v>4</v>
      </c>
      <c r="C3" s="27" t="s">
        <v>63</v>
      </c>
      <c r="D3" s="5"/>
    </row>
    <row r="4" spans="1:16384" ht="24" customHeight="1" x14ac:dyDescent="0.25">
      <c r="A4" s="6"/>
      <c r="B4" s="124" t="s">
        <v>5</v>
      </c>
      <c r="C4" s="125"/>
      <c r="D4" s="5"/>
    </row>
    <row r="5" spans="1:16384" ht="31.5" x14ac:dyDescent="0.25">
      <c r="A5" s="6"/>
      <c r="B5" s="24" t="s">
        <v>20</v>
      </c>
      <c r="C5" s="28" t="s">
        <v>29</v>
      </c>
      <c r="D5" s="5"/>
    </row>
    <row r="6" spans="1:16384" ht="89.25" customHeight="1" x14ac:dyDescent="0.25">
      <c r="A6" s="6"/>
      <c r="B6" s="17" t="s">
        <v>55</v>
      </c>
      <c r="C6" s="55" t="s">
        <v>70</v>
      </c>
    </row>
    <row r="7" spans="1:16384" ht="18.75" customHeight="1" x14ac:dyDescent="0.25">
      <c r="A7" s="6"/>
      <c r="B7" s="18" t="s">
        <v>6</v>
      </c>
      <c r="C7" s="55" t="s">
        <v>71</v>
      </c>
    </row>
    <row r="8" spans="1:16384" ht="22.5" customHeight="1" x14ac:dyDescent="0.25">
      <c r="A8" s="6"/>
      <c r="B8" s="18" t="s">
        <v>7</v>
      </c>
      <c r="C8" s="55" t="s">
        <v>72</v>
      </c>
    </row>
    <row r="9" spans="1:16384" ht="24" customHeight="1" x14ac:dyDescent="0.25">
      <c r="A9" s="6"/>
      <c r="B9" s="18" t="s">
        <v>8</v>
      </c>
      <c r="C9" s="55" t="s">
        <v>73</v>
      </c>
    </row>
    <row r="10" spans="1:16384" ht="18" customHeight="1" x14ac:dyDescent="0.25">
      <c r="A10" s="6"/>
      <c r="B10" s="18" t="s">
        <v>9</v>
      </c>
      <c r="C10" s="55">
        <v>391.2</v>
      </c>
    </row>
    <row r="11" spans="1:16384" ht="18" customHeight="1" x14ac:dyDescent="0.25">
      <c r="A11" s="6"/>
      <c r="B11" s="18" t="s">
        <v>10</v>
      </c>
      <c r="C11" s="55" t="s">
        <v>64</v>
      </c>
    </row>
    <row r="12" spans="1:16384" ht="84.75" customHeight="1" x14ac:dyDescent="0.25">
      <c r="A12" s="6"/>
      <c r="B12" s="20" t="s">
        <v>14</v>
      </c>
      <c r="C12" s="55" t="s">
        <v>74</v>
      </c>
    </row>
    <row r="13" spans="1:16384" ht="31.5" x14ac:dyDescent="0.25">
      <c r="A13" s="6"/>
      <c r="B13" s="23" t="s">
        <v>11</v>
      </c>
      <c r="C13" s="55" t="s">
        <v>75</v>
      </c>
    </row>
    <row r="14" spans="1:16384" x14ac:dyDescent="0.25">
      <c r="A14" s="6"/>
      <c r="B14" s="19" t="s">
        <v>56</v>
      </c>
      <c r="C14" s="55" t="s">
        <v>64</v>
      </c>
    </row>
    <row r="15" spans="1:16384" s="6" customFormat="1" ht="47.25" x14ac:dyDescent="0.25">
      <c r="A15" s="25"/>
      <c r="B15" s="46" t="s">
        <v>57</v>
      </c>
      <c r="C15" s="55" t="s">
        <v>65</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6" t="s">
        <v>65</v>
      </c>
    </row>
    <row r="17" spans="1:4" x14ac:dyDescent="0.25">
      <c r="A17" s="6"/>
      <c r="B17" s="18" t="s">
        <v>62</v>
      </c>
      <c r="C17" s="58" t="s">
        <v>86</v>
      </c>
    </row>
    <row r="18" spans="1:4" ht="15" customHeight="1" x14ac:dyDescent="0.25">
      <c r="A18" s="6"/>
      <c r="B18" s="130" t="s">
        <v>13</v>
      </c>
      <c r="C18" s="131"/>
    </row>
    <row r="19" spans="1:4" ht="15" customHeight="1" x14ac:dyDescent="0.25">
      <c r="A19" s="6"/>
      <c r="B19" s="21" t="s">
        <v>21</v>
      </c>
      <c r="C19" s="132" t="s">
        <v>12</v>
      </c>
    </row>
    <row r="20" spans="1:4" x14ac:dyDescent="0.25">
      <c r="A20" s="6"/>
      <c r="B20" s="45" t="s">
        <v>52</v>
      </c>
      <c r="C20" s="132"/>
    </row>
    <row r="21" spans="1:4" ht="15" customHeight="1" thickBot="1" x14ac:dyDescent="0.3">
      <c r="A21" s="6"/>
      <c r="B21" s="22" t="s">
        <v>22</v>
      </c>
      <c r="C21" s="133"/>
    </row>
    <row r="22" spans="1:4" x14ac:dyDescent="0.25">
      <c r="A22" s="6"/>
    </row>
    <row r="23" spans="1:4" ht="49.5" customHeight="1" x14ac:dyDescent="0.25">
      <c r="A23" s="6"/>
      <c r="B23" s="126" t="s">
        <v>19</v>
      </c>
      <c r="C23" s="126"/>
    </row>
    <row r="24" spans="1:4" ht="33" customHeight="1" x14ac:dyDescent="0.25">
      <c r="B24" s="127" t="s">
        <v>25</v>
      </c>
      <c r="C24" s="127"/>
    </row>
    <row r="25" spans="1:4" ht="93" customHeight="1" x14ac:dyDescent="0.25">
      <c r="B25" s="128" t="s">
        <v>23</v>
      </c>
      <c r="C25" s="128"/>
    </row>
    <row r="26" spans="1:4" ht="65.25" customHeight="1" x14ac:dyDescent="0.25">
      <c r="B26" s="129" t="s">
        <v>24</v>
      </c>
      <c r="C26" s="129"/>
    </row>
    <row r="27" spans="1:4" ht="141" customHeight="1" x14ac:dyDescent="0.25">
      <c r="B27" s="127" t="s">
        <v>26</v>
      </c>
      <c r="C27" s="127"/>
    </row>
    <row r="29" spans="1:4" ht="45" x14ac:dyDescent="0.25">
      <c r="B29" s="39" t="s">
        <v>66</v>
      </c>
      <c r="C29" s="40" t="s">
        <v>69</v>
      </c>
      <c r="D29" s="40"/>
    </row>
    <row r="30" spans="1:4" x14ac:dyDescent="0.25">
      <c r="B30" s="41"/>
      <c r="C30" s="44" t="s">
        <v>97</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2024-06-26T09:47:34Z</cp:lastPrinted>
  <dcterms:created xsi:type="dcterms:W3CDTF">2015-10-12T12:03:25Z</dcterms:created>
  <dcterms:modified xsi:type="dcterms:W3CDTF">2024-06-28T06:58:26Z</dcterms:modified>
</cp:coreProperties>
</file>