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посилання'!$A$1:$H$43</definedName>
  </definedNames>
  <calcPr calcId="162913"/>
</workbook>
</file>

<file path=xl/calcChain.xml><?xml version="1.0" encoding="utf-8"?>
<calcChain xmlns="http://schemas.openxmlformats.org/spreadsheetml/2006/main">
  <c r="D29" i="5" l="1"/>
  <c r="D28" i="5"/>
  <c r="D27" i="5"/>
  <c r="D26" i="5"/>
  <c r="D25" i="5" l="1"/>
  <c r="D24" i="5"/>
  <c r="D23" i="5"/>
  <c r="D21" i="5"/>
  <c r="D20" i="5"/>
  <c r="D19" i="5"/>
  <c r="D17" i="5"/>
  <c r="D16" i="5"/>
  <c r="D15" i="5"/>
  <c r="D13" i="5"/>
  <c r="D12" i="5"/>
  <c r="D11" i="5"/>
</calcChain>
</file>

<file path=xl/sharedStrings.xml><?xml version="1.0" encoding="utf-8"?>
<sst xmlns="http://schemas.openxmlformats.org/spreadsheetml/2006/main" count="199" uniqueCount="104">
  <si>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</si>
  <si>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</si>
  <si>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</si>
  <si>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</si>
  <si>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</si>
  <si>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</si>
  <si>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</si>
  <si>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</si>
  <si>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</si>
  <si>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</si>
  <si>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</si>
  <si>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</si>
  <si>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</si>
  <si>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</si>
  <si>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</si>
  <si>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</si>
  <si>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</si>
  <si>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</si>
  <si>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</si>
  <si>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</si>
  <si>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</si>
  <si>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</si>
  <si>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</si>
  <si>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</si>
  <si>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</si>
  <si>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</si>
  <si>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</si>
  <si>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</si>
  <si>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</si>
  <si>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</si>
  <si>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</si>
  <si>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</si>
  <si>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</si>
  <si>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</si>
  <si>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</si>
  <si>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</si>
  <si>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</si>
  <si>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</si>
  <si>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</si>
  <si>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</si>
  <si>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</si>
  <si>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</si>
  <si>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</si>
  <si>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</si>
  <si>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</si>
  <si>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</si>
  <si>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</si>
  <si>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</si>
  <si>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</si>
  <si>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</si>
  <si>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</si>
  <si>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</si>
  <si>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Харків</t>
  </si>
  <si>
    <t>задовільний</t>
  </si>
  <si>
    <t>26906</t>
  </si>
  <si>
    <t>Термінал для платіжних систем ТП1-МЕГА2 м.Харків, вул.Гв.Широнінців, 29-а</t>
  </si>
  <si>
    <t>26907</t>
  </si>
  <si>
    <t>Термінал для платіжних систем ТП1-МЕГА2 м.Харків,Салтівське шосе,262</t>
  </si>
  <si>
    <t>26909</t>
  </si>
  <si>
    <t>Термінал для платіжних систем ТП1-МЕГА2 м.Харків,вул.Гоголя,10_1</t>
  </si>
  <si>
    <t>26910</t>
  </si>
  <si>
    <t>Термінал для платіжних систем ТП1-МЕГА2 м.Харків, вул.Плеханівська, 126</t>
  </si>
  <si>
    <t>26911</t>
  </si>
  <si>
    <t>Термінал для платіжних систем ТП1-МЕГА2 м.Харків, вул.Наталії Ужвій,58</t>
  </si>
  <si>
    <t>Банкомати та термінали</t>
  </si>
  <si>
    <t>G22N023163</t>
  </si>
  <si>
    <t>G22N024163</t>
  </si>
  <si>
    <t>G22N024711</t>
  </si>
  <si>
    <t>G22N025163</t>
  </si>
  <si>
    <t>https://www.fg.gov.ua/lot/168255</t>
  </si>
  <si>
    <t>https://www.fg.gov.ua/lot/169287</t>
  </si>
  <si>
    <t>https://www.fg.gov.ua/lot/169815</t>
  </si>
  <si>
    <t>https://www.fg.gov.ua/passport/56233</t>
  </si>
  <si>
    <t>https://www.fg.gov.ua/lot/170237</t>
  </si>
  <si>
    <t>https://www.fg.gov.ua/passport/56401</t>
  </si>
  <si>
    <t>https://www.fg.gov.ua/passport/56470</t>
  </si>
  <si>
    <t>https://www.fg.gov.ua/passport/56591</t>
  </si>
  <si>
    <t>https://www.fg.gov.ua/passport/57125</t>
  </si>
  <si>
    <t>https://www.fg.gov.ua/lot/170665</t>
  </si>
  <si>
    <t>https://www.fg.gov.ua/passport/57266</t>
  </si>
  <si>
    <t>https://www.fg.gov.ua/passport/57349</t>
  </si>
  <si>
    <t>https://www.fg.gov.ua/passport/57430</t>
  </si>
  <si>
    <t>G22N025585</t>
  </si>
  <si>
    <t>GL22N025908</t>
  </si>
  <si>
    <t>https://www.fg.gov.ua/lot/171009</t>
  </si>
  <si>
    <t>https://www.fg.gov.ua/passport/57843</t>
  </si>
  <si>
    <t>https://www.fg.gov.ua/passport/58022</t>
  </si>
  <si>
    <t>https://www.fg.gov.ua/passport/58087</t>
  </si>
  <si>
    <t>https://www.fg.gov.ua/passport/58173</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</si>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</sst>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0.00_ ;\-#,##0.00\ "/>
    <numFmt numFmtId="167" formatCode="_-* #,##0_₴_-;\-* #,##0_₴_-;_-* &quot;-&quot;??_₴_-;_-@_-"/>
    <numFmt numFmtId="168" formatCode="#,##0.00\ 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u/>
      <sz val="12"/>
      <color theme="10"/>
      <name val="Times New Roman"/>
      <family val="1"/>
      <charset val="204"/>
    </font>
    <font>
      <sz val="10"/>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6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6" xfId="0" applyFont="1" applyBorder="1" applyAlignment="1">
      <alignment horizontal="center" vertical="center" wrapText="1"/>
    </xf>
    <xf numFmtId="0" fontId="22"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8" xfId="1" applyFont="1" applyBorder="1" applyAlignment="1">
      <alignment horizontal="center" vertical="center" wrapText="1"/>
    </xf>
    <xf numFmtId="0" fontId="4" fillId="0" borderId="34" xfId="1" applyFont="1" applyBorder="1" applyAlignment="1">
      <alignment horizontal="center" vertical="center" wrapText="1"/>
    </xf>
    <xf numFmtId="14" fontId="0" fillId="0" borderId="1" xfId="0" applyNumberFormat="1" applyBorder="1"/>
    <xf numFmtId="14" fontId="11" fillId="0" borderId="0" xfId="0" applyNumberFormat="1" applyFont="1" applyFill="1" applyAlignment="1">
      <alignment horizontal="center"/>
    </xf>
    <xf numFmtId="166" fontId="12" fillId="0" borderId="1" xfId="5" applyNumberFormat="1" applyFont="1" applyBorder="1"/>
    <xf numFmtId="4" fontId="12" fillId="0" borderId="0" xfId="0" applyNumberFormat="1" applyFont="1"/>
    <xf numFmtId="0" fontId="12" fillId="0" borderId="20" xfId="0" applyFont="1" applyBorder="1"/>
    <xf numFmtId="167" fontId="12" fillId="0" borderId="1" xfId="5" applyNumberFormat="1" applyFont="1" applyBorder="1"/>
    <xf numFmtId="0" fontId="22" fillId="0" borderId="5" xfId="6" applyBorder="1"/>
    <xf numFmtId="0" fontId="22" fillId="0" borderId="38" xfId="6" applyBorder="1"/>
    <xf numFmtId="0" fontId="22" fillId="0" borderId="24" xfId="6" applyBorder="1"/>
    <xf numFmtId="0" fontId="22" fillId="0" borderId="19" xfId="6" applyBorder="1"/>
    <xf numFmtId="0" fontId="12" fillId="0" borderId="38" xfId="0" applyFont="1" applyBorder="1"/>
    <xf numFmtId="14" fontId="12" fillId="0" borderId="41" xfId="0" applyNumberFormat="1" applyFont="1" applyBorder="1"/>
    <xf numFmtId="9" fontId="12" fillId="0" borderId="4" xfId="7" applyFont="1" applyBorder="1"/>
    <xf numFmtId="0" fontId="6" fillId="0" borderId="1" xfId="1" applyFont="1" applyBorder="1"/>
    <xf numFmtId="0" fontId="12" fillId="0" borderId="1" xfId="0" applyFont="1" applyBorder="1"/>
    <xf numFmtId="4" fontId="18" fillId="0" borderId="1" xfId="1" applyNumberFormat="1" applyFont="1" applyBorder="1"/>
    <xf numFmtId="4" fontId="12" fillId="4" borderId="1" xfId="0" applyNumberFormat="1" applyFont="1" applyFill="1" applyBorder="1" applyAlignment="1">
      <alignment horizontal="right" vertical="center" wrapText="1"/>
    </xf>
    <xf numFmtId="0" fontId="12" fillId="0" borderId="19" xfId="0" applyFont="1" applyBorder="1" applyAlignment="1">
      <alignment horizontal="center"/>
    </xf>
    <xf numFmtId="0" fontId="12" fillId="0" borderId="5" xfId="0" applyFont="1" applyBorder="1" applyAlignment="1">
      <alignment wrapText="1"/>
    </xf>
    <xf numFmtId="9" fontId="11" fillId="0" borderId="1" xfId="1" applyNumberFormat="1" applyFont="1" applyBorder="1" applyAlignment="1">
      <alignment vertical="top" wrapText="1"/>
    </xf>
    <xf numFmtId="4" fontId="12" fillId="0" borderId="1" xfId="0" applyNumberFormat="1" applyFont="1" applyBorder="1"/>
    <xf numFmtId="14" fontId="21" fillId="0" borderId="0" xfId="0" applyNumberFormat="1" applyFont="1" applyBorder="1" applyAlignment="1">
      <alignment vertical="center" wrapText="1"/>
    </xf>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7" fillId="0" borderId="19" xfId="6" applyFont="1" applyBorder="1" applyAlignment="1" applyProtection="1"/>
    <xf numFmtId="0" fontId="27" fillId="0" borderId="20" xfId="6" applyFont="1" applyBorder="1" applyAlignment="1" applyProtection="1"/>
    <xf numFmtId="14" fontId="12" fillId="0" borderId="1" xfId="0" applyNumberFormat="1" applyFont="1" applyBorder="1" applyAlignment="1">
      <alignment horizontal="right"/>
    </xf>
    <xf numFmtId="0" fontId="16" fillId="0" borderId="19" xfId="0" applyFont="1" applyBorder="1" applyAlignment="1">
      <alignment horizontal="center" vertical="center"/>
    </xf>
    <xf numFmtId="1" fontId="28" fillId="0" borderId="24" xfId="0" applyNumberFormat="1" applyFont="1" applyBorder="1" applyAlignment="1">
      <alignment wrapText="1"/>
    </xf>
    <xf numFmtId="14" fontId="28" fillId="0" borderId="42" xfId="0" applyNumberFormat="1" applyFont="1" applyBorder="1" applyAlignment="1">
      <alignment wrapText="1"/>
    </xf>
    <xf numFmtId="9" fontId="28" fillId="0" borderId="1" xfId="5" applyNumberFormat="1" applyFont="1" applyBorder="1" applyAlignment="1">
      <alignment wrapText="1"/>
    </xf>
    <xf numFmtId="168" fontId="28" fillId="0" borderId="1" xfId="5" applyNumberFormat="1" applyFont="1" applyBorder="1" applyAlignment="1">
      <alignment horizontal="center" wrapText="1"/>
    </xf>
    <xf numFmtId="0" fontId="28" fillId="0" borderId="20" xfId="0" applyFont="1" applyBorder="1" applyAlignment="1">
      <alignment wrapText="1"/>
    </xf>
    <xf numFmtId="0" fontId="22" fillId="0" borderId="21" xfId="6" applyBorder="1" applyAlignment="1" applyProtection="1"/>
    <xf numFmtId="0" fontId="22" fillId="0" borderId="22" xfId="6" applyBorder="1" applyAlignment="1" applyProtection="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7"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3" fillId="0" borderId="30" xfId="1" applyBorder="1" applyAlignment="1">
      <alignment horizontal="center" vertical="center"/>
    </xf>
    <xf numFmtId="0" fontId="3" fillId="0" borderId="39" xfId="1" applyBorder="1" applyAlignment="1">
      <alignment horizontal="center" vertical="center"/>
    </xf>
    <xf numFmtId="0" fontId="22" fillId="0" borderId="40" xfId="6" applyBorder="1" applyAlignment="1">
      <alignment horizontal="center" vertical="center"/>
    </xf>
    <xf numFmtId="0" fontId="22" fillId="0" borderId="37"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11" fillId="0" borderId="4" xfId="0" applyNumberFormat="1" applyFont="1" applyFill="1" applyBorder="1" applyAlignment="1">
      <alignment horizontal="center"/>
    </xf>
    <xf numFmtId="14" fontId="11" fillId="0" borderId="0" xfId="0" applyNumberFormat="1" applyFont="1" applyFill="1" applyAlignment="1">
      <alignment horizontal="center" wrapText="1"/>
    </xf>
    <xf numFmtId="14" fontId="19" fillId="4" borderId="0"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20" fillId="3" borderId="1" xfId="1" applyFont="1" applyFill="1" applyBorder="1" applyAlignment="1">
      <alignment horizontal="center" vertical="center" wrapText="1"/>
    </xf>
    <xf numFmtId="0" fontId="22"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21" Type="http://schemas.openxmlformats.org/officeDocument/2006/relationships/hyperlink" Target="https://www.fg.gov.ua/passport/60311"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6591"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 Id="rId22" Type="http://schemas.openxmlformats.org/officeDocument/2006/relationships/hyperlink" Target="https://www.fg.gov.ua/lot/1724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 sqref="A2:M2"/>
    </sheetView>
  </sheetViews>
  <sheetFormatPr defaultRowHeight="15" x14ac:dyDescent="0.25"/>
  <cols>
    <col min="1" max="1" width="42.42578125" customWidth="1"/>
  </cols>
  <sheetData>
    <row r="1" spans="1:13" ht="15.75" x14ac:dyDescent="0.25">
      <c r="A1" s="111" t="s">
        <v>16</v>
      </c>
      <c r="B1" s="112"/>
      <c r="C1" s="112"/>
      <c r="D1" s="112"/>
      <c r="E1" s="112"/>
      <c r="F1" s="112"/>
      <c r="G1" s="112"/>
      <c r="H1" s="112"/>
      <c r="I1" s="112"/>
      <c r="J1" s="112"/>
      <c r="K1" s="112"/>
      <c r="L1" s="112"/>
      <c r="M1" s="112"/>
    </row>
    <row r="2" spans="1:13" ht="60.75" customHeight="1" x14ac:dyDescent="0.25">
      <c r="A2" s="113" t="s">
        <v>10</v>
      </c>
      <c r="B2" s="113"/>
      <c r="C2" s="113"/>
      <c r="D2" s="113"/>
      <c r="E2" s="113"/>
      <c r="F2" s="113"/>
      <c r="G2" s="113"/>
      <c r="H2" s="113"/>
      <c r="I2" s="113"/>
      <c r="J2" s="113"/>
      <c r="K2" s="113"/>
      <c r="L2" s="113"/>
      <c r="M2" s="113"/>
    </row>
    <row r="7" spans="1:13" x14ac:dyDescent="0.25">
      <c r="K7" s="43"/>
    </row>
    <row r="18" spans="1:6" ht="45" x14ac:dyDescent="0.25">
      <c r="A18" s="40" t="s">
        <v>46</v>
      </c>
      <c r="B18" s="23" t="s">
        <v>17</v>
      </c>
      <c r="C18" s="23"/>
      <c r="D18" s="41"/>
      <c r="E18" s="42"/>
      <c r="F18" s="23" t="s">
        <v>48</v>
      </c>
    </row>
    <row r="19" spans="1:6" x14ac:dyDescent="0.25">
      <c r="A19" s="24"/>
      <c r="B19" s="114" t="s">
        <v>18</v>
      </c>
      <c r="C19" s="114"/>
      <c r="D19" s="17"/>
      <c r="F19" s="23"/>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opLeftCell="A28" zoomScaleNormal="100" zoomScaleSheetLayoutView="90" workbookViewId="0">
      <selection activeCell="D35" sqref="D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24" t="s">
        <v>19</v>
      </c>
      <c r="B2" s="125"/>
      <c r="C2" s="125"/>
      <c r="D2" s="125"/>
      <c r="E2" s="125"/>
      <c r="F2" s="125"/>
      <c r="G2" s="126"/>
    </row>
    <row r="3" spans="1:9" ht="15" customHeight="1" x14ac:dyDescent="0.25">
      <c r="A3" s="127" t="s">
        <v>2</v>
      </c>
      <c r="B3" s="128"/>
      <c r="C3" s="129"/>
      <c r="D3" s="130" t="s">
        <v>43</v>
      </c>
      <c r="E3" s="131"/>
      <c r="F3" s="131"/>
      <c r="G3" s="132"/>
    </row>
    <row r="4" spans="1:9" ht="15.75" x14ac:dyDescent="0.25">
      <c r="A4" s="133" t="s">
        <v>33</v>
      </c>
      <c r="B4" s="134"/>
      <c r="C4" s="135"/>
      <c r="D4" s="130" t="s">
        <v>44</v>
      </c>
      <c r="E4" s="131"/>
      <c r="F4" s="131"/>
      <c r="G4" s="132"/>
    </row>
    <row r="5" spans="1:9" ht="15.75" x14ac:dyDescent="0.25">
      <c r="A5" s="133" t="s">
        <v>3</v>
      </c>
      <c r="B5" s="134"/>
      <c r="C5" s="135"/>
      <c r="D5" s="147">
        <v>44805</v>
      </c>
      <c r="E5" s="131"/>
      <c r="F5" s="131"/>
      <c r="G5" s="132"/>
    </row>
    <row r="6" spans="1:9" ht="15.75" customHeight="1" thickBot="1" x14ac:dyDescent="0.3">
      <c r="A6" s="136" t="s">
        <v>4</v>
      </c>
      <c r="B6" s="137"/>
      <c r="C6" s="138"/>
      <c r="D6" s="139">
        <v>62605</v>
      </c>
      <c r="E6" s="140"/>
      <c r="F6" s="140"/>
      <c r="G6" s="141"/>
    </row>
    <row r="7" spans="1:9" ht="13.5" thickBot="1" x14ac:dyDescent="0.25">
      <c r="A7" s="12"/>
      <c r="B7" s="12"/>
      <c r="C7" s="12"/>
      <c r="D7" s="12"/>
      <c r="E7" s="12"/>
      <c r="F7" s="12"/>
      <c r="G7" s="12"/>
    </row>
    <row r="8" spans="1:9" ht="14.25" customHeight="1" thickBot="1" x14ac:dyDescent="0.25">
      <c r="A8" s="142" t="s">
        <v>20</v>
      </c>
      <c r="B8" s="143"/>
      <c r="C8" s="143"/>
      <c r="D8" s="143"/>
      <c r="E8" s="143"/>
      <c r="F8" s="143"/>
      <c r="G8" s="144"/>
      <c r="H8" s="145" t="s">
        <v>22</v>
      </c>
      <c r="I8" s="146"/>
    </row>
    <row r="9" spans="1:9" ht="45" x14ac:dyDescent="0.2">
      <c r="A9" s="45" t="s">
        <v>5</v>
      </c>
      <c r="B9" s="46" t="s">
        <v>21</v>
      </c>
      <c r="C9" s="47" t="s">
        <v>6</v>
      </c>
      <c r="D9" s="59" t="s">
        <v>34</v>
      </c>
      <c r="E9" s="59" t="s">
        <v>35</v>
      </c>
      <c r="F9" s="59" t="s">
        <v>7</v>
      </c>
      <c r="G9" s="60" t="s">
        <v>36</v>
      </c>
      <c r="H9" s="48" t="s">
        <v>23</v>
      </c>
      <c r="I9" s="44" t="s">
        <v>24</v>
      </c>
    </row>
    <row r="10" spans="1:9" ht="30" x14ac:dyDescent="0.25">
      <c r="A10" s="29">
        <v>1</v>
      </c>
      <c r="B10" s="65" t="s">
        <v>65</v>
      </c>
      <c r="C10" s="58">
        <v>45027</v>
      </c>
      <c r="D10" s="64">
        <v>411858</v>
      </c>
      <c r="E10" s="73"/>
      <c r="F10" s="14"/>
      <c r="G10" s="66" t="s">
        <v>45</v>
      </c>
      <c r="H10" s="49" t="s">
        <v>32</v>
      </c>
      <c r="I10" s="121" t="s">
        <v>69</v>
      </c>
    </row>
    <row r="11" spans="1:9" ht="30" x14ac:dyDescent="0.25">
      <c r="A11" s="29">
        <v>2</v>
      </c>
      <c r="B11" s="65" t="s">
        <v>65</v>
      </c>
      <c r="C11" s="58">
        <v>45035</v>
      </c>
      <c r="D11" s="63">
        <f>D10*0.9</f>
        <v>370672.2</v>
      </c>
      <c r="E11" s="73">
        <v>-0.1</v>
      </c>
      <c r="F11" s="14"/>
      <c r="G11" s="66" t="s">
        <v>45</v>
      </c>
      <c r="H11" s="49" t="s">
        <v>32</v>
      </c>
      <c r="I11" s="122"/>
    </row>
    <row r="12" spans="1:9" ht="30" x14ac:dyDescent="0.25">
      <c r="A12" s="29">
        <v>3</v>
      </c>
      <c r="B12" s="65" t="s">
        <v>65</v>
      </c>
      <c r="C12" s="58">
        <v>45043</v>
      </c>
      <c r="D12" s="63">
        <f>D10*0.8</f>
        <v>329486.40000000002</v>
      </c>
      <c r="E12" s="73">
        <v>-0.2</v>
      </c>
      <c r="F12" s="14"/>
      <c r="G12" s="66" t="s">
        <v>45</v>
      </c>
      <c r="H12" s="49" t="s">
        <v>32</v>
      </c>
      <c r="I12" s="122"/>
    </row>
    <row r="13" spans="1:9" ht="30" x14ac:dyDescent="0.25">
      <c r="A13" s="29">
        <v>4</v>
      </c>
      <c r="B13" s="65" t="s">
        <v>65</v>
      </c>
      <c r="C13" s="58">
        <v>45051</v>
      </c>
      <c r="D13" s="63">
        <f>D10*0.7</f>
        <v>288300.59999999998</v>
      </c>
      <c r="E13" s="73">
        <v>-0.3</v>
      </c>
      <c r="F13" s="14"/>
      <c r="G13" s="66" t="s">
        <v>45</v>
      </c>
      <c r="H13" s="49" t="s">
        <v>32</v>
      </c>
      <c r="I13" s="123"/>
    </row>
    <row r="14" spans="1:9" ht="37.5" customHeight="1" x14ac:dyDescent="0.25">
      <c r="A14" s="29">
        <v>5</v>
      </c>
      <c r="B14" s="65" t="s">
        <v>66</v>
      </c>
      <c r="C14" s="61">
        <v>45111</v>
      </c>
      <c r="D14" s="64">
        <v>259470.55</v>
      </c>
      <c r="E14" s="73"/>
      <c r="F14" s="14"/>
      <c r="G14" s="66" t="s">
        <v>45</v>
      </c>
      <c r="H14" s="49" t="s">
        <v>32</v>
      </c>
      <c r="I14" s="115" t="s">
        <v>70</v>
      </c>
    </row>
    <row r="15" spans="1:9" ht="36.75" customHeight="1" x14ac:dyDescent="0.25">
      <c r="A15" s="29">
        <v>6</v>
      </c>
      <c r="B15" s="65" t="s">
        <v>66</v>
      </c>
      <c r="C15" s="61">
        <v>45118</v>
      </c>
      <c r="D15" s="63">
        <f>D14*0.9</f>
        <v>233523.495</v>
      </c>
      <c r="E15" s="73">
        <v>-0.1</v>
      </c>
      <c r="F15" s="14"/>
      <c r="G15" s="66" t="s">
        <v>45</v>
      </c>
      <c r="H15" s="49" t="s">
        <v>32</v>
      </c>
      <c r="I15" s="116"/>
    </row>
    <row r="16" spans="1:9" ht="36.75" customHeight="1" x14ac:dyDescent="0.25">
      <c r="A16" s="29">
        <v>7</v>
      </c>
      <c r="B16" s="65" t="s">
        <v>66</v>
      </c>
      <c r="C16" s="61">
        <v>45125</v>
      </c>
      <c r="D16" s="63">
        <f>D14*0.8</f>
        <v>207576.44</v>
      </c>
      <c r="E16" s="73">
        <v>-0.2</v>
      </c>
      <c r="F16" s="14"/>
      <c r="G16" s="66" t="s">
        <v>45</v>
      </c>
      <c r="H16" s="49" t="s">
        <v>32</v>
      </c>
      <c r="I16" s="116"/>
    </row>
    <row r="17" spans="1:9" ht="36.75" customHeight="1" x14ac:dyDescent="0.25">
      <c r="A17" s="29">
        <v>8</v>
      </c>
      <c r="B17" s="65" t="s">
        <v>66</v>
      </c>
      <c r="C17" s="61">
        <v>45132</v>
      </c>
      <c r="D17" s="63">
        <f>D14*0.7</f>
        <v>181629.38499999998</v>
      </c>
      <c r="E17" s="73">
        <v>-0.3</v>
      </c>
      <c r="F17" s="14"/>
      <c r="G17" s="66" t="s">
        <v>45</v>
      </c>
      <c r="H17" s="49" t="s">
        <v>32</v>
      </c>
      <c r="I17" s="117"/>
    </row>
    <row r="18" spans="1:9" ht="30" x14ac:dyDescent="0.25">
      <c r="A18" s="29">
        <v>9</v>
      </c>
      <c r="B18" s="65" t="s">
        <v>67</v>
      </c>
      <c r="C18" s="61">
        <v>45176</v>
      </c>
      <c r="D18" s="64">
        <v>163466.45000000001</v>
      </c>
      <c r="E18" s="73"/>
      <c r="F18" s="74"/>
      <c r="G18" s="50" t="s">
        <v>45</v>
      </c>
      <c r="H18" s="49" t="s">
        <v>32</v>
      </c>
      <c r="I18" s="115" t="s">
        <v>71</v>
      </c>
    </row>
    <row r="19" spans="1:9" ht="32.25" customHeight="1" x14ac:dyDescent="0.25">
      <c r="A19" s="29">
        <v>10</v>
      </c>
      <c r="B19" s="65" t="s">
        <v>67</v>
      </c>
      <c r="C19" s="61">
        <v>45184</v>
      </c>
      <c r="D19" s="63">
        <f>D18*0.9</f>
        <v>147119.80500000002</v>
      </c>
      <c r="E19" s="73">
        <v>-0.1</v>
      </c>
      <c r="F19" s="74"/>
      <c r="G19" s="50" t="s">
        <v>45</v>
      </c>
      <c r="H19" s="49" t="s">
        <v>32</v>
      </c>
      <c r="I19" s="116"/>
    </row>
    <row r="20" spans="1:9" ht="28.5" customHeight="1" x14ac:dyDescent="0.25">
      <c r="A20" s="29">
        <v>11</v>
      </c>
      <c r="B20" s="65" t="s">
        <v>67</v>
      </c>
      <c r="C20" s="61">
        <v>45194</v>
      </c>
      <c r="D20" s="63">
        <f>D18*0.8</f>
        <v>130773.16000000002</v>
      </c>
      <c r="E20" s="73">
        <v>-0.2</v>
      </c>
      <c r="F20" s="74"/>
      <c r="G20" s="50" t="s">
        <v>45</v>
      </c>
      <c r="H20" s="49" t="s">
        <v>32</v>
      </c>
      <c r="I20" s="116"/>
    </row>
    <row r="21" spans="1:9" ht="30" customHeight="1" x14ac:dyDescent="0.25">
      <c r="A21" s="29">
        <v>12</v>
      </c>
      <c r="B21" s="65" t="s">
        <v>67</v>
      </c>
      <c r="C21" s="61">
        <v>45202</v>
      </c>
      <c r="D21" s="63">
        <f>D18*0.7</f>
        <v>114426.515</v>
      </c>
      <c r="E21" s="73">
        <v>-0.3</v>
      </c>
      <c r="F21" s="74"/>
      <c r="G21" s="50" t="s">
        <v>45</v>
      </c>
      <c r="H21" s="49" t="s">
        <v>32</v>
      </c>
      <c r="I21" s="117"/>
    </row>
    <row r="22" spans="1:9" ht="18.75" customHeight="1" x14ac:dyDescent="0.25">
      <c r="A22" s="29">
        <v>13</v>
      </c>
      <c r="B22" s="65" t="s">
        <v>68</v>
      </c>
      <c r="C22" s="58">
        <v>45245</v>
      </c>
      <c r="D22" s="77">
        <v>102983.86</v>
      </c>
      <c r="E22" s="73"/>
      <c r="F22" s="74"/>
      <c r="G22" s="50" t="s">
        <v>45</v>
      </c>
      <c r="H22" s="67" t="s">
        <v>72</v>
      </c>
      <c r="I22" s="115" t="s">
        <v>73</v>
      </c>
    </row>
    <row r="23" spans="1:9" ht="15.75" x14ac:dyDescent="0.25">
      <c r="A23" s="29">
        <v>14</v>
      </c>
      <c r="B23" s="65" t="s">
        <v>68</v>
      </c>
      <c r="C23" s="58">
        <v>45253</v>
      </c>
      <c r="D23" s="63">
        <f>D22*0.9</f>
        <v>92685.474000000002</v>
      </c>
      <c r="E23" s="73">
        <v>-0.1</v>
      </c>
      <c r="F23" s="74"/>
      <c r="G23" s="50" t="s">
        <v>45</v>
      </c>
      <c r="H23" s="67" t="s">
        <v>74</v>
      </c>
      <c r="I23" s="118"/>
    </row>
    <row r="24" spans="1:9" ht="15.75" x14ac:dyDescent="0.25">
      <c r="A24" s="29">
        <v>15</v>
      </c>
      <c r="B24" s="65" t="s">
        <v>68</v>
      </c>
      <c r="C24" s="58">
        <v>45261</v>
      </c>
      <c r="D24" s="63">
        <f>D22*0.8</f>
        <v>82387.088000000003</v>
      </c>
      <c r="E24" s="73">
        <v>-0.2</v>
      </c>
      <c r="F24" s="74"/>
      <c r="G24" s="50" t="s">
        <v>45</v>
      </c>
      <c r="H24" s="68" t="s">
        <v>75</v>
      </c>
      <c r="I24" s="118"/>
    </row>
    <row r="25" spans="1:9" ht="16.5" thickBot="1" x14ac:dyDescent="0.3">
      <c r="A25" s="29">
        <v>16</v>
      </c>
      <c r="B25" s="65" t="s">
        <v>68</v>
      </c>
      <c r="C25" s="58">
        <v>45271</v>
      </c>
      <c r="D25" s="63">
        <f>D22*0.7</f>
        <v>72088.70199999999</v>
      </c>
      <c r="E25" s="73">
        <v>-0.3</v>
      </c>
      <c r="F25" s="74"/>
      <c r="G25" s="50" t="s">
        <v>45</v>
      </c>
      <c r="H25" s="69" t="s">
        <v>76</v>
      </c>
      <c r="I25" s="119"/>
    </row>
    <row r="26" spans="1:9" ht="15.75" x14ac:dyDescent="0.25">
      <c r="A26" s="29">
        <v>17</v>
      </c>
      <c r="B26" s="71" t="s">
        <v>82</v>
      </c>
      <c r="C26" s="72">
        <v>45335</v>
      </c>
      <c r="D26" s="76">
        <f>D25*0.9</f>
        <v>64879.831799999993</v>
      </c>
      <c r="E26" s="74"/>
      <c r="F26" s="74"/>
      <c r="G26" s="50" t="s">
        <v>45</v>
      </c>
      <c r="H26" s="70" t="s">
        <v>77</v>
      </c>
      <c r="I26" s="120" t="s">
        <v>78</v>
      </c>
    </row>
    <row r="27" spans="1:9" ht="15.75" x14ac:dyDescent="0.25">
      <c r="A27" s="29">
        <v>18</v>
      </c>
      <c r="B27" s="71" t="s">
        <v>82</v>
      </c>
      <c r="C27" s="72">
        <v>45343</v>
      </c>
      <c r="D27" s="63">
        <f>D26*0.9</f>
        <v>58391.848619999997</v>
      </c>
      <c r="E27" s="73">
        <v>-0.1</v>
      </c>
      <c r="F27" s="74"/>
      <c r="G27" s="50" t="s">
        <v>45</v>
      </c>
      <c r="H27" s="70" t="s">
        <v>79</v>
      </c>
      <c r="I27" s="116"/>
    </row>
    <row r="28" spans="1:9" ht="15.75" x14ac:dyDescent="0.25">
      <c r="A28" s="29">
        <v>19</v>
      </c>
      <c r="B28" s="71" t="s">
        <v>82</v>
      </c>
      <c r="C28" s="72">
        <v>45351</v>
      </c>
      <c r="D28" s="63">
        <f>D26*0.8</f>
        <v>51903.865439999994</v>
      </c>
      <c r="E28" s="73">
        <v>-0.2</v>
      </c>
      <c r="F28" s="74"/>
      <c r="G28" s="50" t="s">
        <v>45</v>
      </c>
      <c r="H28" s="70" t="s">
        <v>80</v>
      </c>
      <c r="I28" s="116"/>
    </row>
    <row r="29" spans="1:9" ht="15.75" x14ac:dyDescent="0.25">
      <c r="A29" s="29">
        <v>20</v>
      </c>
      <c r="B29" s="75" t="s">
        <v>82</v>
      </c>
      <c r="C29" s="58">
        <v>45358</v>
      </c>
      <c r="D29" s="63">
        <f>D26*0.7</f>
        <v>45415.882259999991</v>
      </c>
      <c r="E29" s="73">
        <v>-0.3</v>
      </c>
      <c r="F29" s="74"/>
      <c r="G29" s="50" t="s">
        <v>45</v>
      </c>
      <c r="H29" s="70" t="s">
        <v>81</v>
      </c>
      <c r="I29" s="117"/>
    </row>
    <row r="30" spans="1:9" ht="15.75" x14ac:dyDescent="0.25">
      <c r="A30" s="78">
        <v>21</v>
      </c>
      <c r="B30" s="79" t="s">
        <v>83</v>
      </c>
      <c r="C30" s="92">
        <v>45408</v>
      </c>
      <c r="D30" s="81">
        <v>411858</v>
      </c>
      <c r="E30" s="80">
        <v>-0.3</v>
      </c>
      <c r="F30" s="50"/>
      <c r="G30" s="50" t="s">
        <v>45</v>
      </c>
      <c r="H30" s="70" t="s">
        <v>85</v>
      </c>
      <c r="I30" s="121" t="s">
        <v>84</v>
      </c>
    </row>
    <row r="31" spans="1:9" ht="15.75" x14ac:dyDescent="0.25">
      <c r="A31" s="78">
        <v>22</v>
      </c>
      <c r="B31" s="79" t="s">
        <v>83</v>
      </c>
      <c r="C31" s="92">
        <v>45418</v>
      </c>
      <c r="D31" s="81">
        <v>411858</v>
      </c>
      <c r="E31" s="80">
        <v>-0.5</v>
      </c>
      <c r="F31" s="50"/>
      <c r="G31" s="50" t="s">
        <v>45</v>
      </c>
      <c r="H31" s="70" t="s">
        <v>86</v>
      </c>
      <c r="I31" s="122"/>
    </row>
    <row r="32" spans="1:9" ht="15.75" x14ac:dyDescent="0.25">
      <c r="A32" s="78">
        <v>23</v>
      </c>
      <c r="B32" s="79" t="s">
        <v>83</v>
      </c>
      <c r="C32" s="92">
        <v>45426</v>
      </c>
      <c r="D32" s="81">
        <v>411858</v>
      </c>
      <c r="E32" s="80">
        <v>-0.8</v>
      </c>
      <c r="F32" s="50"/>
      <c r="G32" s="50" t="s">
        <v>45</v>
      </c>
      <c r="H32" s="70" t="s">
        <v>87</v>
      </c>
      <c r="I32" s="122"/>
    </row>
    <row r="33" spans="1:10" ht="15.75" x14ac:dyDescent="0.25">
      <c r="A33" s="78">
        <v>24</v>
      </c>
      <c r="B33" s="79" t="s">
        <v>83</v>
      </c>
      <c r="C33" s="92">
        <v>45434</v>
      </c>
      <c r="D33" s="81">
        <v>411858</v>
      </c>
      <c r="E33" s="80">
        <v>-0.9</v>
      </c>
      <c r="F33" s="50"/>
      <c r="G33" s="50" t="s">
        <v>45</v>
      </c>
      <c r="H33" s="70" t="s">
        <v>88</v>
      </c>
      <c r="I33" s="123"/>
    </row>
    <row r="34" spans="1:10" ht="16.5" thickBot="1" x14ac:dyDescent="0.3">
      <c r="A34" s="83">
        <v>25</v>
      </c>
      <c r="B34" s="84" t="s">
        <v>96</v>
      </c>
      <c r="C34" s="85">
        <v>45670</v>
      </c>
      <c r="D34" s="86">
        <v>41185.800000000003</v>
      </c>
      <c r="E34" s="87">
        <v>-0.6</v>
      </c>
      <c r="F34" s="88" t="s">
        <v>97</v>
      </c>
      <c r="G34" s="89" t="s">
        <v>98</v>
      </c>
      <c r="H34" s="90" t="s">
        <v>99</v>
      </c>
      <c r="I34" s="91" t="s">
        <v>100</v>
      </c>
    </row>
    <row r="35" spans="1:10" ht="16.5" thickBot="1" x14ac:dyDescent="0.3">
      <c r="A35" s="93">
        <v>26</v>
      </c>
      <c r="B35" s="94" t="s">
        <v>101</v>
      </c>
      <c r="C35" s="95">
        <v>45726</v>
      </c>
      <c r="D35" s="86">
        <v>41185.800000000003</v>
      </c>
      <c r="E35" s="96">
        <v>-0.6</v>
      </c>
      <c r="F35" s="97" t="s">
        <v>97</v>
      </c>
      <c r="G35" s="98" t="s">
        <v>98</v>
      </c>
      <c r="H35" s="99" t="s">
        <v>102</v>
      </c>
      <c r="I35" s="100" t="s">
        <v>103</v>
      </c>
    </row>
    <row r="37" spans="1:10" ht="30" customHeight="1" x14ac:dyDescent="0.2">
      <c r="B37" s="149" t="s">
        <v>91</v>
      </c>
      <c r="C37" s="149"/>
      <c r="D37" s="149"/>
      <c r="E37" s="149"/>
      <c r="F37" s="149"/>
      <c r="G37" s="149"/>
      <c r="H37" s="149"/>
      <c r="I37" s="149"/>
      <c r="J37" s="149"/>
    </row>
    <row r="38" spans="1:10" ht="48.75" customHeight="1" x14ac:dyDescent="0.2">
      <c r="B38" s="149" t="s">
        <v>92</v>
      </c>
      <c r="C38" s="149"/>
      <c r="D38" s="149"/>
      <c r="E38" s="149"/>
      <c r="F38" s="149"/>
      <c r="G38" s="149"/>
      <c r="H38" s="149"/>
      <c r="I38" s="149"/>
      <c r="J38" s="149"/>
    </row>
    <row r="39" spans="1:10" ht="49.5" customHeight="1" x14ac:dyDescent="0.2">
      <c r="B39" s="149" t="s">
        <v>93</v>
      </c>
      <c r="C39" s="149"/>
      <c r="D39" s="149"/>
      <c r="E39" s="149"/>
      <c r="F39" s="149"/>
      <c r="G39" s="149"/>
      <c r="H39" s="149"/>
      <c r="I39" s="149"/>
      <c r="J39" s="149"/>
    </row>
    <row r="40" spans="1:10" x14ac:dyDescent="0.2">
      <c r="B40" s="150" t="s">
        <v>10</v>
      </c>
      <c r="C40" s="150"/>
      <c r="D40" s="150"/>
      <c r="E40" s="150"/>
      <c r="F40" s="150"/>
      <c r="G40" s="150"/>
      <c r="H40" s="150"/>
      <c r="I40" s="150"/>
      <c r="J40" s="150"/>
    </row>
    <row r="41" spans="1:10" ht="48" customHeight="1" x14ac:dyDescent="0.2">
      <c r="A41" s="82"/>
      <c r="B41" s="150"/>
      <c r="C41" s="150"/>
      <c r="D41" s="150"/>
      <c r="E41" s="150"/>
      <c r="F41" s="150"/>
      <c r="G41" s="150"/>
      <c r="H41" s="150"/>
      <c r="I41" s="150"/>
      <c r="J41" s="150"/>
    </row>
    <row r="42" spans="1:10" ht="30" customHeight="1" x14ac:dyDescent="0.2">
      <c r="A42" s="82"/>
      <c r="B42" s="82"/>
      <c r="C42" s="82"/>
      <c r="D42" s="82"/>
      <c r="E42" s="82"/>
      <c r="F42" s="82"/>
      <c r="G42" s="82"/>
      <c r="H42" s="20"/>
    </row>
    <row r="43" spans="1:10" ht="84" customHeight="1" x14ac:dyDescent="0.25">
      <c r="A43" s="148" t="s">
        <v>46</v>
      </c>
      <c r="B43" s="148"/>
      <c r="C43" s="114" t="s">
        <v>17</v>
      </c>
      <c r="D43" s="114"/>
      <c r="E43" s="114"/>
      <c r="F43" s="114"/>
      <c r="G43" s="23" t="s">
        <v>47</v>
      </c>
      <c r="H43" s="20"/>
    </row>
    <row r="44" spans="1:10" ht="15" x14ac:dyDescent="0.25">
      <c r="A44" s="24"/>
      <c r="B44" s="23"/>
      <c r="C44" s="114" t="s">
        <v>18</v>
      </c>
      <c r="D44" s="114"/>
      <c r="E44" s="114"/>
      <c r="F44" s="114"/>
      <c r="G44" s="23"/>
    </row>
  </sheetData>
  <mergeCells count="24">
    <mergeCell ref="I30:I33"/>
    <mergeCell ref="C43:F43"/>
    <mergeCell ref="C44:F44"/>
    <mergeCell ref="A43:B43"/>
    <mergeCell ref="B37:J37"/>
    <mergeCell ref="B38:J38"/>
    <mergeCell ref="B39:J39"/>
    <mergeCell ref="B40:J41"/>
    <mergeCell ref="A6:C6"/>
    <mergeCell ref="D6:G6"/>
    <mergeCell ref="A8:G8"/>
    <mergeCell ref="H8:I8"/>
    <mergeCell ref="A5:C5"/>
    <mergeCell ref="D5:G5"/>
    <mergeCell ref="A2:G2"/>
    <mergeCell ref="A3:C3"/>
    <mergeCell ref="D3:G3"/>
    <mergeCell ref="A4:C4"/>
    <mergeCell ref="D4:G4"/>
    <mergeCell ref="I18:I21"/>
    <mergeCell ref="I22:I25"/>
    <mergeCell ref="I26:I29"/>
    <mergeCell ref="I14:I17"/>
    <mergeCell ref="I10:I13"/>
  </mergeCells>
  <conditionalFormatting sqref="A43:A44">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 ref="H25" r:id="rId10"/>
    <hyperlink ref="H24" r:id="rId11"/>
    <hyperlink ref="H23" r:id="rId12"/>
    <hyperlink ref="H22" r:id="rId13"/>
    <hyperlink ref="I30" r:id="rId14"/>
    <hyperlink ref="H30" r:id="rId15"/>
    <hyperlink ref="H31" r:id="rId16"/>
    <hyperlink ref="H32" r:id="rId17"/>
    <hyperlink ref="H33" r:id="rId18"/>
    <hyperlink ref="I34" r:id="rId19"/>
    <hyperlink ref="H34" r:id="rId20"/>
    <hyperlink ref="H35" r:id="rId21"/>
    <hyperlink ref="I35" r:id="rId22"/>
  </hyperlinks>
  <pageMargins left="0.70866141732283472" right="0.70866141732283472" top="0.74803149606299213" bottom="0.74803149606299213" header="0.31496062992125984" footer="0.31496062992125984"/>
  <pageSetup paperSize="9" scale="56"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9.42578125" style="5" customWidth="1"/>
    <col min="6" max="6" width="24.85546875" style="10" customWidth="1"/>
    <col min="7" max="7" width="16.85546875" style="16"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51"/>
      <c r="C1" s="51"/>
      <c r="D1" s="51"/>
      <c r="E1" s="34"/>
      <c r="F1" s="35"/>
      <c r="G1" s="36"/>
      <c r="H1" s="37"/>
      <c r="I1" s="38"/>
      <c r="J1" s="38"/>
      <c r="K1" s="38"/>
      <c r="L1" s="38"/>
      <c r="M1" s="39"/>
    </row>
    <row r="2" spans="1:14" s="1" customFormat="1" ht="31.5" customHeight="1" thickBot="1" x14ac:dyDescent="0.3">
      <c r="A2" s="153" t="s">
        <v>50</v>
      </c>
      <c r="B2" s="154"/>
      <c r="C2" s="154"/>
      <c r="D2" s="154"/>
      <c r="E2" s="154"/>
      <c r="F2" s="154"/>
      <c r="G2" s="154"/>
      <c r="H2" s="154"/>
      <c r="I2" s="154"/>
      <c r="J2" s="154"/>
      <c r="K2" s="154"/>
      <c r="L2" s="154"/>
      <c r="M2" s="155"/>
    </row>
    <row r="3" spans="1:14" s="1" customFormat="1" ht="31.5" customHeight="1" thickBot="1" x14ac:dyDescent="0.3">
      <c r="A3" s="156" t="s">
        <v>11</v>
      </c>
      <c r="B3" s="157"/>
      <c r="C3" s="157"/>
      <c r="D3" s="157"/>
      <c r="E3" s="158"/>
      <c r="F3" s="158"/>
      <c r="G3" s="158"/>
      <c r="H3" s="158"/>
      <c r="I3" s="158"/>
      <c r="J3" s="158" t="s">
        <v>49</v>
      </c>
      <c r="K3" s="158"/>
      <c r="L3" s="158"/>
      <c r="M3" s="159"/>
    </row>
    <row r="4" spans="1:14" s="25" customFormat="1" ht="15.75" customHeight="1" thickBot="1" x14ac:dyDescent="0.3">
      <c r="A4" s="101" t="s">
        <v>15</v>
      </c>
      <c r="B4" s="102"/>
      <c r="C4" s="102"/>
      <c r="D4" s="102"/>
      <c r="E4" s="102"/>
      <c r="F4" s="102"/>
      <c r="G4" s="102"/>
      <c r="H4" s="102"/>
      <c r="I4" s="102"/>
      <c r="J4" s="102"/>
      <c r="K4" s="103" t="s">
        <v>25</v>
      </c>
      <c r="L4" s="105" t="s">
        <v>89</v>
      </c>
      <c r="M4" s="105" t="s">
        <v>26</v>
      </c>
      <c r="N4" s="151" t="s">
        <v>27</v>
      </c>
    </row>
    <row r="5" spans="1:14" s="26" customFormat="1" ht="68.25" customHeight="1" x14ac:dyDescent="0.25">
      <c r="A5" s="27" t="s">
        <v>0</v>
      </c>
      <c r="B5" s="52" t="s">
        <v>37</v>
      </c>
      <c r="C5" s="52" t="s">
        <v>39</v>
      </c>
      <c r="D5" s="52" t="s">
        <v>38</v>
      </c>
      <c r="E5" s="31" t="s">
        <v>30</v>
      </c>
      <c r="F5" s="31" t="s">
        <v>29</v>
      </c>
      <c r="G5" s="30" t="s">
        <v>1</v>
      </c>
      <c r="H5" s="30" t="s">
        <v>12</v>
      </c>
      <c r="I5" s="30" t="s">
        <v>14</v>
      </c>
      <c r="J5" s="30" t="s">
        <v>13</v>
      </c>
      <c r="K5" s="104"/>
      <c r="L5" s="104"/>
      <c r="M5" s="104"/>
      <c r="N5" s="151"/>
    </row>
    <row r="6" spans="1:14" s="3" customFormat="1" ht="37.5" customHeight="1" x14ac:dyDescent="0.25">
      <c r="A6" s="32">
        <v>1</v>
      </c>
      <c r="B6" s="53" t="s">
        <v>54</v>
      </c>
      <c r="C6" s="53">
        <v>106</v>
      </c>
      <c r="D6" s="28">
        <v>1</v>
      </c>
      <c r="E6" s="57" t="s">
        <v>55</v>
      </c>
      <c r="F6" s="54" t="s">
        <v>64</v>
      </c>
      <c r="G6" s="28" t="s">
        <v>42</v>
      </c>
      <c r="H6" s="28">
        <v>2019</v>
      </c>
      <c r="I6" s="56" t="s">
        <v>40</v>
      </c>
      <c r="J6" s="54" t="s">
        <v>52</v>
      </c>
      <c r="K6" s="55" t="s">
        <v>41</v>
      </c>
      <c r="L6" s="55" t="s">
        <v>53</v>
      </c>
      <c r="M6" s="55" t="s">
        <v>51</v>
      </c>
      <c r="N6" s="152" t="s">
        <v>28</v>
      </c>
    </row>
    <row r="7" spans="1:14" s="3" customFormat="1" ht="37.5" customHeight="1" x14ac:dyDescent="0.25">
      <c r="A7" s="32">
        <v>2</v>
      </c>
      <c r="B7" s="53" t="s">
        <v>56</v>
      </c>
      <c r="C7" s="53">
        <v>106</v>
      </c>
      <c r="D7" s="28">
        <v>1</v>
      </c>
      <c r="E7" s="57" t="s">
        <v>57</v>
      </c>
      <c r="F7" s="54" t="s">
        <v>64</v>
      </c>
      <c r="G7" s="28" t="s">
        <v>42</v>
      </c>
      <c r="H7" s="28">
        <v>2019</v>
      </c>
      <c r="I7" s="56" t="s">
        <v>40</v>
      </c>
      <c r="J7" s="54" t="s">
        <v>52</v>
      </c>
      <c r="K7" s="55" t="s">
        <v>41</v>
      </c>
      <c r="L7" s="55" t="s">
        <v>53</v>
      </c>
      <c r="M7" s="55" t="s">
        <v>51</v>
      </c>
      <c r="N7" s="152"/>
    </row>
    <row r="8" spans="1:14" s="3" customFormat="1" ht="37.5" customHeight="1" x14ac:dyDescent="0.25">
      <c r="A8" s="32">
        <v>3</v>
      </c>
      <c r="B8" s="53" t="s">
        <v>58</v>
      </c>
      <c r="C8" s="53">
        <v>106</v>
      </c>
      <c r="D8" s="28">
        <v>1</v>
      </c>
      <c r="E8" s="57" t="s">
        <v>59</v>
      </c>
      <c r="F8" s="54" t="s">
        <v>64</v>
      </c>
      <c r="G8" s="28" t="s">
        <v>42</v>
      </c>
      <c r="H8" s="28">
        <v>2019</v>
      </c>
      <c r="I8" s="56" t="s">
        <v>40</v>
      </c>
      <c r="J8" s="54" t="s">
        <v>52</v>
      </c>
      <c r="K8" s="55" t="s">
        <v>41</v>
      </c>
      <c r="L8" s="55" t="s">
        <v>53</v>
      </c>
      <c r="M8" s="55" t="s">
        <v>51</v>
      </c>
      <c r="N8" s="152"/>
    </row>
    <row r="9" spans="1:14" s="3" customFormat="1" ht="37.5" customHeight="1" x14ac:dyDescent="0.25">
      <c r="A9" s="32">
        <v>4</v>
      </c>
      <c r="B9" s="53" t="s">
        <v>60</v>
      </c>
      <c r="C9" s="53">
        <v>106</v>
      </c>
      <c r="D9" s="28">
        <v>1</v>
      </c>
      <c r="E9" s="57" t="s">
        <v>61</v>
      </c>
      <c r="F9" s="54" t="s">
        <v>64</v>
      </c>
      <c r="G9" s="28" t="s">
        <v>42</v>
      </c>
      <c r="H9" s="28">
        <v>2019</v>
      </c>
      <c r="I9" s="56" t="s">
        <v>40</v>
      </c>
      <c r="J9" s="54" t="s">
        <v>52</v>
      </c>
      <c r="K9" s="55" t="s">
        <v>41</v>
      </c>
      <c r="L9" s="55" t="s">
        <v>53</v>
      </c>
      <c r="M9" s="55" t="s">
        <v>51</v>
      </c>
      <c r="N9" s="152"/>
    </row>
    <row r="10" spans="1:14" ht="37.5" customHeight="1" thickBot="1" x14ac:dyDescent="0.3">
      <c r="A10" s="32">
        <v>5</v>
      </c>
      <c r="B10" s="53" t="s">
        <v>62</v>
      </c>
      <c r="C10" s="53">
        <v>106</v>
      </c>
      <c r="D10" s="28">
        <v>1</v>
      </c>
      <c r="E10" s="57" t="s">
        <v>63</v>
      </c>
      <c r="F10" s="54" t="s">
        <v>64</v>
      </c>
      <c r="G10" s="28" t="s">
        <v>42</v>
      </c>
      <c r="H10" s="28">
        <v>2019</v>
      </c>
      <c r="I10" s="56" t="s">
        <v>40</v>
      </c>
      <c r="J10" s="54" t="s">
        <v>52</v>
      </c>
      <c r="K10" s="55" t="s">
        <v>41</v>
      </c>
      <c r="L10" s="55" t="s">
        <v>53</v>
      </c>
      <c r="M10" s="55" t="s">
        <v>51</v>
      </c>
      <c r="N10" s="152"/>
    </row>
    <row r="11" spans="1:14" ht="12.75" customHeight="1" thickBot="1" x14ac:dyDescent="0.3">
      <c r="A11" s="163" t="s">
        <v>8</v>
      </c>
      <c r="B11" s="164"/>
      <c r="C11" s="164"/>
      <c r="D11" s="164"/>
      <c r="E11" s="164"/>
      <c r="F11" s="164"/>
      <c r="G11" s="165"/>
      <c r="H11" s="21"/>
      <c r="I11" s="22" t="s">
        <v>9</v>
      </c>
      <c r="J11" s="22" t="s">
        <v>9</v>
      </c>
      <c r="K11" s="22" t="s">
        <v>9</v>
      </c>
      <c r="L11" s="22" t="s">
        <v>9</v>
      </c>
      <c r="M11" s="22" t="s">
        <v>9</v>
      </c>
    </row>
    <row r="12" spans="1:14" ht="12.75" customHeight="1" x14ac:dyDescent="0.25">
      <c r="F12" s="6"/>
      <c r="G12" s="15"/>
      <c r="H12" s="17"/>
      <c r="I12" s="7"/>
      <c r="J12" s="7"/>
      <c r="K12" s="18"/>
      <c r="L12" s="19"/>
      <c r="M12" s="8"/>
    </row>
    <row r="13" spans="1:14" ht="42" customHeight="1" x14ac:dyDescent="0.25">
      <c r="A13" s="107" t="s">
        <v>31</v>
      </c>
      <c r="B13" s="108"/>
      <c r="C13" s="108"/>
      <c r="D13" s="108"/>
      <c r="E13" s="108"/>
      <c r="F13" s="108"/>
      <c r="G13" s="108"/>
      <c r="H13" s="108"/>
      <c r="I13" s="108"/>
      <c r="J13" s="108"/>
      <c r="K13" s="108"/>
      <c r="L13" s="108"/>
      <c r="M13" s="109"/>
    </row>
    <row r="14" spans="1:14" ht="76.5" customHeight="1" x14ac:dyDescent="0.25">
      <c r="A14" s="107" t="s">
        <v>10</v>
      </c>
      <c r="B14" s="108"/>
      <c r="C14" s="108"/>
      <c r="D14" s="108"/>
      <c r="E14" s="108"/>
      <c r="F14" s="108"/>
      <c r="G14" s="108"/>
      <c r="H14" s="108"/>
      <c r="I14" s="108"/>
      <c r="J14" s="108"/>
      <c r="K14" s="108"/>
      <c r="L14" s="108"/>
      <c r="M14" s="109"/>
    </row>
    <row r="15" spans="1:14" ht="84.75" customHeight="1" x14ac:dyDescent="0.25">
      <c r="A15" s="107" t="s">
        <v>94</v>
      </c>
      <c r="B15" s="108"/>
      <c r="C15" s="108"/>
      <c r="D15" s="108"/>
      <c r="E15" s="108"/>
      <c r="F15" s="108"/>
      <c r="G15" s="108"/>
      <c r="H15" s="108"/>
      <c r="I15" s="108"/>
      <c r="J15" s="108"/>
      <c r="K15" s="108"/>
      <c r="L15" s="108"/>
      <c r="M15" s="109"/>
    </row>
    <row r="16" spans="1:14" ht="46.5" customHeight="1" x14ac:dyDescent="0.25">
      <c r="A16" s="160" t="s">
        <v>91</v>
      </c>
      <c r="B16" s="161"/>
      <c r="C16" s="161"/>
      <c r="D16" s="161"/>
      <c r="E16" s="161"/>
      <c r="F16" s="161"/>
      <c r="G16" s="161"/>
      <c r="H16" s="161"/>
      <c r="I16" s="161"/>
      <c r="J16" s="161"/>
      <c r="K16" s="161"/>
      <c r="L16" s="161"/>
      <c r="M16" s="162"/>
    </row>
    <row r="17" spans="1:13" ht="48" customHeight="1" x14ac:dyDescent="0.25">
      <c r="A17" s="160" t="s">
        <v>90</v>
      </c>
      <c r="B17" s="161"/>
      <c r="C17" s="161"/>
      <c r="D17" s="161"/>
      <c r="E17" s="161"/>
      <c r="F17" s="161"/>
      <c r="G17" s="161"/>
      <c r="H17" s="161"/>
      <c r="I17" s="161"/>
      <c r="J17" s="161"/>
      <c r="K17" s="161"/>
      <c r="L17" s="161"/>
      <c r="M17" s="162"/>
    </row>
    <row r="18" spans="1:13" ht="48" customHeight="1" x14ac:dyDescent="0.25">
      <c r="A18" s="110" t="s">
        <v>95</v>
      </c>
      <c r="B18" s="110"/>
      <c r="C18" s="110"/>
      <c r="D18" s="110"/>
      <c r="E18" s="110"/>
      <c r="F18" s="110"/>
      <c r="G18" s="110"/>
      <c r="H18" s="110"/>
      <c r="I18" s="110"/>
      <c r="J18" s="110"/>
      <c r="K18" s="110"/>
      <c r="L18" s="110"/>
      <c r="M18" s="110"/>
    </row>
    <row r="21" spans="1:13" ht="41.25" customHeight="1" x14ac:dyDescent="0.25">
      <c r="A21" s="106" t="s">
        <v>46</v>
      </c>
      <c r="B21" s="106"/>
      <c r="C21" s="106"/>
      <c r="D21" s="106"/>
      <c r="E21" s="106"/>
      <c r="F21" s="106"/>
      <c r="G21" s="62" t="s">
        <v>17</v>
      </c>
      <c r="I21" s="62" t="s">
        <v>47</v>
      </c>
    </row>
  </sheetData>
  <mergeCells count="17">
    <mergeCell ref="A17:M17"/>
    <mergeCell ref="A21:F21"/>
    <mergeCell ref="A11:G11"/>
    <mergeCell ref="A13:M13"/>
    <mergeCell ref="A14:M14"/>
    <mergeCell ref="A15:M15"/>
    <mergeCell ref="A16:M16"/>
    <mergeCell ref="A18:M18"/>
    <mergeCell ref="N4:N5"/>
    <mergeCell ref="L4:L5"/>
    <mergeCell ref="M4:M5"/>
    <mergeCell ref="N6:N10"/>
    <mergeCell ref="A2:M2"/>
    <mergeCell ref="A3:I3"/>
    <mergeCell ref="J3:M3"/>
    <mergeCell ref="A4:J4"/>
    <mergeCell ref="K4:K5"/>
  </mergeCells>
  <conditionalFormatting sqref="A21:D2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2025-03-17T13:07:00Z</dcterms:modified>
</cp:coreProperties>
</file>